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K34" i="2" l="1"/>
  <c r="AK7" i="2"/>
  <c r="AK146" i="2" l="1"/>
  <c r="AK142" i="2"/>
  <c r="AK141" i="2"/>
  <c r="AK140" i="2"/>
  <c r="AK145" i="2"/>
  <c r="AK144" i="2"/>
  <c r="AK139" i="2"/>
  <c r="AK138" i="2"/>
  <c r="AK137" i="2"/>
  <c r="AK136" i="2"/>
  <c r="AK135" i="2"/>
  <c r="AK134" i="2"/>
  <c r="AK133" i="2"/>
  <c r="AK143" i="2"/>
  <c r="AK131" i="2"/>
  <c r="AK129" i="2"/>
  <c r="AK130" i="2"/>
  <c r="AK128" i="2"/>
  <c r="AK126" i="2"/>
  <c r="AK125" i="2"/>
  <c r="AK124" i="2"/>
  <c r="AK123" i="2"/>
  <c r="AK122" i="2"/>
  <c r="AK121" i="2"/>
  <c r="AK120" i="2"/>
  <c r="AK119" i="2"/>
  <c r="AK127" i="2"/>
  <c r="AK118" i="2"/>
  <c r="AK132" i="2"/>
  <c r="AK116" i="2"/>
  <c r="AK115" i="2"/>
  <c r="AK114" i="2"/>
  <c r="AK113" i="2"/>
  <c r="AK110" i="2"/>
  <c r="AK107" i="2"/>
  <c r="AK117" i="2"/>
  <c r="AK106" i="2"/>
  <c r="AK100" i="2"/>
  <c r="AK112" i="2"/>
  <c r="AK105" i="2"/>
  <c r="AK104" i="2"/>
  <c r="AK111" i="2"/>
  <c r="AK103" i="2"/>
  <c r="AK102" i="2"/>
  <c r="AK109" i="2"/>
  <c r="AK101" i="2"/>
  <c r="AK99" i="2"/>
  <c r="AK93" i="2"/>
  <c r="AK98" i="2"/>
  <c r="AK97" i="2"/>
  <c r="AK96" i="2"/>
  <c r="AK95" i="2"/>
  <c r="AK94" i="2"/>
  <c r="AK92" i="2"/>
  <c r="AK108" i="2"/>
  <c r="AK88" i="2"/>
  <c r="AK91" i="2"/>
  <c r="AK87" i="2"/>
  <c r="AK90" i="2"/>
  <c r="AK89" i="2"/>
  <c r="AK86" i="2"/>
  <c r="AK82" i="2"/>
  <c r="AK85" i="2"/>
  <c r="AK84" i="2"/>
  <c r="AK83" i="2"/>
  <c r="AK78" i="2"/>
  <c r="AK80" i="2"/>
  <c r="AK79" i="2"/>
  <c r="AK75" i="2"/>
  <c r="AK74" i="2"/>
  <c r="AK77" i="2"/>
  <c r="AK73" i="2"/>
  <c r="AK81" i="2"/>
  <c r="AK69" i="2"/>
  <c r="AK71" i="2"/>
  <c r="AK70" i="2"/>
  <c r="AK67" i="2"/>
  <c r="AK68" i="2"/>
  <c r="AK76" i="2"/>
  <c r="AK66" i="2"/>
  <c r="AK65" i="2"/>
  <c r="AK63" i="2"/>
  <c r="AK62" i="2"/>
  <c r="AK72" i="2"/>
  <c r="AK39" i="2"/>
  <c r="AK60" i="2"/>
  <c r="AK59" i="2"/>
  <c r="AK58" i="2"/>
  <c r="AK64" i="2"/>
  <c r="AK61" i="2"/>
  <c r="AK57" i="2"/>
  <c r="AK55" i="2"/>
  <c r="AK56" i="2"/>
  <c r="AK54" i="2"/>
  <c r="AK49" i="2"/>
  <c r="AK53" i="2"/>
  <c r="AK52" i="2"/>
  <c r="AK51" i="2"/>
  <c r="AK50" i="2"/>
  <c r="AK48" i="2"/>
  <c r="AK47" i="2"/>
  <c r="AK24" i="2"/>
  <c r="AK42" i="2"/>
  <c r="AK45" i="2"/>
  <c r="AK44" i="2"/>
  <c r="AK40" i="2"/>
  <c r="AK43" i="2"/>
  <c r="AK46" i="2"/>
  <c r="AK41" i="2"/>
  <c r="AK35" i="2"/>
  <c r="AK37" i="2"/>
  <c r="AK36" i="2"/>
  <c r="AK33" i="2"/>
  <c r="AK38" i="2"/>
  <c r="AK32" i="2"/>
  <c r="AK31" i="2"/>
  <c r="AK30" i="2"/>
  <c r="AK29" i="2"/>
  <c r="AK28" i="2"/>
  <c r="AK26" i="2"/>
  <c r="AK27" i="2"/>
  <c r="AK23" i="2"/>
  <c r="AK25" i="2"/>
  <c r="AK21" i="2"/>
  <c r="AK22" i="2"/>
  <c r="AK20" i="2"/>
  <c r="AK19" i="2"/>
  <c r="AK18" i="2"/>
  <c r="AK17" i="2"/>
  <c r="AK16" i="2"/>
  <c r="AK14" i="2"/>
  <c r="AK15" i="2"/>
  <c r="AK13" i="2"/>
  <c r="AK10" i="2"/>
  <c r="AK12" i="2"/>
  <c r="AK11" i="2"/>
  <c r="AK8" i="2"/>
  <c r="AK9" i="2"/>
  <c r="AK4" i="2"/>
  <c r="AK6" i="2"/>
  <c r="AK5" i="2"/>
  <c r="AK3" i="2"/>
  <c r="AK2" i="2"/>
  <c r="AA131" i="2" l="1"/>
  <c r="AA148" i="2" l="1"/>
  <c r="AA124" i="2"/>
  <c r="AA133" i="2"/>
  <c r="AA134" i="2"/>
  <c r="AA135" i="2"/>
  <c r="AA129" i="2"/>
  <c r="AA137" i="2"/>
  <c r="AA138" i="2"/>
  <c r="AA136" i="2"/>
  <c r="AA99" i="2" l="1"/>
  <c r="AA25" i="2" l="1"/>
  <c r="AA70" i="2" l="1"/>
  <c r="AA141" i="2" l="1"/>
  <c r="AA142" i="2"/>
  <c r="AA140" i="2"/>
  <c r="AA130" i="2"/>
  <c r="AA125" i="2"/>
  <c r="AA237" i="2" l="1"/>
  <c r="AA226" i="2"/>
  <c r="AA227" i="2"/>
  <c r="AA228" i="2"/>
  <c r="AA224" i="2"/>
  <c r="AA225" i="2"/>
  <c r="AA218" i="2"/>
  <c r="AA214" i="2"/>
  <c r="AA211" i="2"/>
  <c r="AA212" i="2"/>
  <c r="AA213" i="2"/>
  <c r="AA208" i="2"/>
  <c r="AA205" i="2"/>
  <c r="AA190" i="2"/>
  <c r="AA187" i="2"/>
  <c r="AA181" i="2"/>
  <c r="AA171" i="2"/>
  <c r="AA168" i="2"/>
  <c r="AA165" i="2"/>
  <c r="AA163" i="2"/>
  <c r="AA164" i="2"/>
  <c r="AA157" i="2"/>
  <c r="AA75" i="2"/>
  <c r="AA153" i="2"/>
  <c r="AA147" i="2"/>
  <c r="AA132" i="2" l="1"/>
  <c r="AA143" i="2"/>
  <c r="AA84" i="2"/>
  <c r="AA121" i="2"/>
  <c r="AA96" i="2"/>
  <c r="AA116" i="2"/>
  <c r="AA86" i="2"/>
  <c r="AA144" i="2"/>
  <c r="AA112" i="2"/>
  <c r="AA123" i="2"/>
  <c r="AA102" i="2"/>
  <c r="AA114" i="2"/>
  <c r="AA101" i="2"/>
  <c r="AA105" i="2"/>
  <c r="AA79" i="2"/>
  <c r="AA117" i="2"/>
  <c r="AA74" i="2"/>
  <c r="AA145" i="2"/>
  <c r="AA120" i="2"/>
  <c r="AA85" i="2"/>
  <c r="AA128" i="2"/>
  <c r="AA106" i="2"/>
  <c r="AA90" i="2"/>
  <c r="AA119" i="2"/>
  <c r="AA98" i="2"/>
  <c r="AA83" i="2"/>
  <c r="AA95" i="2"/>
  <c r="AA69" i="2"/>
  <c r="AA100" i="2"/>
  <c r="AA108" i="2"/>
  <c r="AA122" i="2"/>
  <c r="AA104" i="2"/>
  <c r="AA88" i="2"/>
  <c r="AA111" i="2"/>
  <c r="AA39" i="2"/>
  <c r="AA45" i="2"/>
  <c r="AA91" i="2"/>
  <c r="AA103" i="2"/>
  <c r="AA82" i="2"/>
  <c r="AA118" i="2"/>
  <c r="AA139" i="2"/>
  <c r="AA87" i="2"/>
  <c r="AA126" i="2"/>
  <c r="AA50" i="2"/>
  <c r="AA107" i="2"/>
  <c r="AA94" i="2"/>
  <c r="AA93" i="2"/>
  <c r="AA92" i="2"/>
  <c r="AA97" i="2"/>
  <c r="AA146" i="2"/>
  <c r="AA68" i="2"/>
  <c r="AA19" i="2"/>
  <c r="AA41" i="2"/>
  <c r="AA66" i="2"/>
  <c r="AA89" i="2"/>
  <c r="AA115" i="2"/>
  <c r="AA73" i="2"/>
  <c r="AA54" i="2"/>
  <c r="AA71" i="2"/>
  <c r="AA77" i="2"/>
  <c r="AA78" i="2"/>
  <c r="AA80" i="2"/>
  <c r="AA24" i="2"/>
  <c r="AA60" i="2"/>
  <c r="AA67" i="2"/>
  <c r="AA59" i="2"/>
  <c r="AA58" i="2"/>
  <c r="AA113" i="2"/>
  <c r="AA40" i="2"/>
  <c r="AA110" i="2"/>
  <c r="AA76" i="2"/>
  <c r="AA109" i="2"/>
  <c r="AA61" i="2"/>
  <c r="AA51" i="2"/>
  <c r="AA55" i="2"/>
  <c r="AA72" i="2"/>
  <c r="AA43" i="2"/>
  <c r="AA81" i="2"/>
  <c r="AA64" i="2"/>
  <c r="AA42" i="2"/>
  <c r="AA49" i="2"/>
  <c r="AA35" i="2"/>
  <c r="AA48" i="2"/>
  <c r="AA63" i="2"/>
  <c r="AA34" i="2"/>
  <c r="AA47" i="2"/>
  <c r="AA27" i="2"/>
  <c r="AA62" i="2"/>
  <c r="AA33" i="2"/>
  <c r="AA30" i="2"/>
  <c r="AA29" i="2"/>
  <c r="AA18" i="2"/>
  <c r="AA28" i="2"/>
  <c r="AA37" i="2"/>
  <c r="AA36" i="2"/>
  <c r="AA23" i="2"/>
  <c r="AA22" i="2"/>
  <c r="AA56" i="2"/>
  <c r="AA46" i="2"/>
  <c r="AA53" i="2"/>
  <c r="AA38" i="2"/>
  <c r="AA17" i="2"/>
  <c r="AA7" i="2"/>
  <c r="AA16" i="2"/>
  <c r="AA32" i="2"/>
  <c r="AA21" i="2"/>
  <c r="AA44" i="2"/>
  <c r="AA31" i="2"/>
  <c r="AA12" i="2"/>
  <c r="AA20" i="2"/>
  <c r="AA2" i="2"/>
  <c r="AA4" i="2"/>
  <c r="AA15" i="2"/>
  <c r="AA8" i="2"/>
  <c r="AA13" i="2"/>
  <c r="AA3" i="2"/>
  <c r="AA57" i="2"/>
  <c r="AA14" i="2"/>
  <c r="AA9" i="2"/>
  <c r="AA10" i="2"/>
  <c r="AA11" i="2"/>
  <c r="AA6" i="2"/>
  <c r="AA5" i="2" l="1"/>
  <c r="AA52" i="2"/>
  <c r="AA127" i="2" l="1"/>
  <c r="AA26" i="2" l="1"/>
  <c r="AA65" i="2"/>
  <c r="AA240" i="2" l="1"/>
  <c r="AA239" i="2"/>
  <c r="AA238" i="2"/>
  <c r="AA236" i="2"/>
  <c r="AA235" i="2"/>
  <c r="AA234" i="2"/>
  <c r="AA233" i="2"/>
  <c r="AA232" i="2"/>
  <c r="AA231" i="2"/>
  <c r="AA230" i="2"/>
  <c r="AA229" i="2"/>
  <c r="AA223" i="2"/>
  <c r="AA222" i="2"/>
  <c r="AA221" i="2"/>
  <c r="AA220" i="2"/>
  <c r="AA219" i="2"/>
  <c r="AA217" i="2"/>
  <c r="AA216" i="2"/>
  <c r="AA215" i="2"/>
  <c r="AA210" i="2"/>
  <c r="AA209" i="2"/>
  <c r="AA207" i="2"/>
  <c r="AA206" i="2"/>
  <c r="AA204" i="2"/>
  <c r="AA203" i="2"/>
  <c r="AA202" i="2"/>
  <c r="AA201" i="2"/>
  <c r="AA200" i="2"/>
  <c r="AA197" i="2"/>
  <c r="AA196" i="2"/>
  <c r="AA195" i="2"/>
  <c r="AA194" i="2"/>
  <c r="AA191" i="2"/>
  <c r="AA189" i="2"/>
  <c r="AA188" i="2"/>
  <c r="AA186" i="2"/>
  <c r="AA185" i="2"/>
  <c r="AA184" i="2"/>
  <c r="AA183" i="2"/>
  <c r="AA182" i="2"/>
  <c r="AA180" i="2"/>
  <c r="AA179" i="2"/>
  <c r="AA178" i="2"/>
  <c r="AA175" i="2"/>
  <c r="AA174" i="2"/>
  <c r="AA173" i="2"/>
  <c r="AA172" i="2"/>
  <c r="AA170" i="2"/>
  <c r="AA169" i="2"/>
  <c r="AA167" i="2"/>
  <c r="AA166" i="2"/>
  <c r="AA160" i="2"/>
  <c r="AA159" i="2"/>
  <c r="AA158" i="2"/>
  <c r="AA156" i="2"/>
  <c r="AA155" i="2"/>
  <c r="AA154" i="2"/>
  <c r="AA152" i="2"/>
  <c r="AA151" i="2"/>
  <c r="AA150" i="2"/>
  <c r="AA149" i="2"/>
  <c r="AA198" i="2" l="1"/>
  <c r="AA199" i="2" l="1"/>
  <c r="AA162" i="2"/>
  <c r="AA192" i="2"/>
  <c r="AA176" i="2"/>
  <c r="AA161" i="2"/>
  <c r="AA177" i="2"/>
  <c r="AA193" i="2"/>
</calcChain>
</file>

<file path=xl/sharedStrings.xml><?xml version="1.0" encoding="utf-8"?>
<sst xmlns="http://schemas.openxmlformats.org/spreadsheetml/2006/main" count="300" uniqueCount="276">
  <si>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</si>
  <si>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</si>
  <si>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</si>
  <si>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</si>
  <si>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</si>
  <si>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</si>
  <si>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</si>
  <si>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</si>
  <si>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</si>
  <si>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</si>
  <si>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Stiava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</si>
  <si>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</si>
  <si>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</si>
  <si>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</si>
  <si>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</si>
  <si>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</si>
  <si>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</si>
  <si>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</si>
  <si>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</si>
  <si>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</si>
  <si>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</si>
  <si>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</si>
  <si>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</si>
  <si>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</si>
  <si>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</si>
  <si>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</si>
  <si>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</si>
  <si>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</si>
  <si>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</si>
  <si>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</si>
  <si>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</si>
  <si>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</si>
  <si>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</si>
  <si>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</si>
  <si>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</si>
  <si>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</si>
  <si>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</si>
  <si>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Quarrata Olimpia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</si>
  <si>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</si>
  <si>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</si>
  <si>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</si>
  <si>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</si>
  <si>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</si>
  <si>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</si>
  <si>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</si>
  <si>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</si>
  <si>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</si>
  <si>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</si>
  <si>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</si>
  <si>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</si>
  <si>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</si>
  <si>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</si>
  <si>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</si>
  <si>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</si>
  <si>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</si>
  <si>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</si>
  <si>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</si>
  <si>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</si>
  <si>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</si>
  <si>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</si>
  <si>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</si>
  <si>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</si>
  <si>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</si>
  <si>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</si>
  <si>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</si>
  <si>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</si>
  <si>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</si>
  <si>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</si>
  <si>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</si>
  <si>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</si>
  <si>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</si>
  <si>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</si>
  <si>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</si>
  <si>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</si>
  <si>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</si>
  <si>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</si>
  <si>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</si>
  <si>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</si>
  <si>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</si>
  <si>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</si>
  <si>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</si>
  <si>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</si>
  <si>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</si>
  <si>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</si>
  <si>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</si>
  <si>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</si>
  <si>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</si>
  <si>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</si>
  <si>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</si>
  <si>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</si>
  <si>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</si>
  <si>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</si>
  <si>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</si>
  <si>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</si>
  <si>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</si>
  <si>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</si>
  <si>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</si>
  <si>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</si>
  <si>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</si>
  <si>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</si>
  <si>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</si>
  <si>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</si>
  <si>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</si>
  <si>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</si>
  <si>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</si>
  <si>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</si>
  <si>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</si>
  <si>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</si>
  <si>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</si>
  <si>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</si>
  <si>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</si>
  <si>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</si>
  <si>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</si>
  <si>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</si>
  <si>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</si>
  <si>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</si>
  <si>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</si>
  <si>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</si>
  <si>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</si>
  <si>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</si>
  <si>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</si>
  <si>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Ponte Rondinella Marzocco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</si>
  <si>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</si>
  <si>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</si>
  <si>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</si>
  <si>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</si>
  <si>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</si>
  <si>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</si>
  <si>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</si>
  <si>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</si>
  <si>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</si>
  <si>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</si>
  <si>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</si>
  <si>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</si>
  <si>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</si>
  <si>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</si>
  <si>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</si>
  <si>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</si>
  <si>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</si>
  <si>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</si>
  <si>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</si>
  <si>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</si>
  <si>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</si>
  <si>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</si>
  <si>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</si>
  <si>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</si>
  <si>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</si>
  <si>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</si>
  <si>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</si>
  <si>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</si>
  <si>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</si>
  <si>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</si>
  <si>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</si>
  <si>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</si>
  <si>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</si>
  <si>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</si>
  <si>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</si>
  <si>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</si>
  <si>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</si>
  <si>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</si>
  <si>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</si>
  <si>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</si>
  <si>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</si>
  <si>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</si>
  <si>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</si>
  <si>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</si>
  <si>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</si>
  <si>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</si>
  <si>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</si>
  <si>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</si>
  <si>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</si>
  <si>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</si>
  <si>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</si>
  <si>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</si>
  <si>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</si>
  <si>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>Poggibonsese Calcio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</si>
  <si>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</si>
  <si>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</si>
  <si>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</si>
  <si>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</si>
  <si>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</si>
  <si>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</si>
  <si>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</si>
  <si>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</si>
  <si>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</si>
  <si>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</si>
  <si>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</si>
  <si>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</si>
  <si>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</si>
  <si>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</si>
  <si>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</si>
  <si>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</si>
  <si>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</si>
  <si>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</si>
  <si>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</si>
  <si>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</si>
  <si>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</si>
  <si>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</si>
  <si>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</si>
  <si>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</si>
  <si>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</si>
  <si>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</si>
  <si>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</si>
  <si>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</si>
  <si>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</si>
  <si>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</si>
  <si>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</si>
  <si>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</si>
  <si>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</si>
  <si>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U.S.Grosseto 1912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</si>
  <si>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</si>
  <si>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</si>
  <si>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</si>
  <si>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</si>
  <si>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</si>
  <si>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</si>
  <si>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</si>
  <si>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>Lucchese Libertas 1905</t>
  </si>
  <si>
    <t>MalisetiTobbianese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</si>
  <si>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</si>
  <si>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</si>
  <si>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</si>
  <si>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</si>
  <si>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</si>
  <si>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</si>
  <si>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</si>
  <si>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</si>
  <si>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</si>
  <si>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</si>
  <si>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</si>
  <si>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</si>
  <si>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</si>
  <si>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</si>
  <si>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</si>
  <si>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</si>
  <si>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</si>
  <si>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</si>
  <si>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</si>
  <si>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</si>
  <si>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</si>
  <si>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</si>
  <si>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</si>
  <si>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Academy Livorno</t>
  </si>
  <si>
    <t>Atletico Cascina</t>
  </si>
  <si>
    <t>Porta a Lucca</t>
  </si>
  <si>
    <t>2018/19</t>
  </si>
  <si>
    <t>Prato 1908</t>
  </si>
  <si>
    <t>Giov.Fucecchio 2000</t>
  </si>
  <si>
    <t>Porta Romana Oltrarno</t>
  </si>
  <si>
    <t>Audace Galluzzo Oltrarno</t>
  </si>
  <si>
    <t>Gavorrano 1930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</si>
  <si>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</si>
  <si>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</si>
  <si>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</si>
  <si>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</si>
  <si>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</si>
  <si>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</si>
  <si>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</si>
  <si>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</si>
  <si>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</si>
  <si>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</si>
  <si>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</si>
  <si>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</si>
  <si>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U.17</t>
  </si>
  <si>
    <t>U.15</t>
  </si>
  <si>
    <t>U.19</t>
  </si>
  <si>
    <t>Ardenza</t>
  </si>
  <si>
    <t>Academy Tau</t>
  </si>
  <si>
    <t>P.A. Sorgenti Calcio</t>
  </si>
  <si>
    <t>Madonna dell'acqua</t>
  </si>
  <si>
    <t>una gara in meno</t>
  </si>
  <si>
    <t>Cerbai 2003</t>
  </si>
  <si>
    <t>Cerbai 2005</t>
  </si>
  <si>
    <t>Bonus 2002</t>
  </si>
  <si>
    <t>Bonus 2004</t>
  </si>
  <si>
    <t>Campione regionale grassroots evolution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</si>
</sst>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20"/>
      <color rgb="FF800000"/>
      <name val="Rockwell Condensed"/>
      <family val="1"/>
    </font>
    <font>
      <sz val="11"/>
      <name val="Calibri"/>
      <family val="2"/>
      <scheme val="minor"/>
    </font>
    <font>
      <sz val="8"/>
      <color theme="1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Rockwell Condensed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1" fillId="0" borderId="0" xfId="0" applyFont="1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7" borderId="0" xfId="0" applyFont="1" applyFill="1"/>
    <xf numFmtId="0" fontId="2" fillId="37" borderId="0" xfId="0" applyFont="1" applyFill="1"/>
    <xf numFmtId="0" fontId="0" fillId="37" borderId="0" xfId="0" applyFill="1"/>
    <xf numFmtId="0" fontId="28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26" fillId="24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13" borderId="1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15" fillId="36" borderId="1" xfId="0" applyFont="1" applyFill="1" applyBorder="1"/>
    <xf numFmtId="0" fontId="15" fillId="36" borderId="2" xfId="0" applyFont="1" applyFill="1" applyBorder="1"/>
    <xf numFmtId="0" fontId="7" fillId="36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3" borderId="2" xfId="0" applyFont="1" applyFill="1" applyBorder="1"/>
    <xf numFmtId="0" fontId="8" fillId="30" borderId="1" xfId="0" applyFont="1" applyFill="1" applyBorder="1"/>
    <xf numFmtId="0" fontId="8" fillId="30" borderId="2" xfId="0" applyFont="1" applyFill="1" applyBorder="1"/>
    <xf numFmtId="0" fontId="8" fillId="30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1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0" fillId="5" borderId="2" xfId="0" applyFont="1" applyFill="1" applyBorder="1"/>
    <xf numFmtId="0" fontId="8" fillId="8" borderId="3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29" fillId="0" borderId="0" xfId="0" applyFont="1" applyFill="1"/>
    <xf numFmtId="0" fontId="21" fillId="8" borderId="1" xfId="0" applyFont="1" applyFill="1" applyBorder="1"/>
    <xf numFmtId="0" fontId="21" fillId="8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16" fillId="13" borderId="1" xfId="0" applyFont="1" applyFill="1" applyBorder="1"/>
    <xf numFmtId="0" fontId="16" fillId="13" borderId="2" xfId="0" applyFont="1" applyFill="1" applyBorder="1"/>
    <xf numFmtId="0" fontId="16" fillId="23" borderId="2" xfId="0" applyFont="1" applyFill="1" applyBorder="1"/>
    <xf numFmtId="0" fontId="16" fillId="9" borderId="3" xfId="0" applyFont="1" applyFill="1" applyBorder="1"/>
    <xf numFmtId="0" fontId="7" fillId="6" borderId="1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30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2" fillId="0" borderId="0" xfId="0" applyFont="1" applyFill="1" applyAlignment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1" fillId="2" borderId="1" xfId="0" applyFont="1" applyFill="1" applyBorder="1"/>
    <xf numFmtId="0" fontId="7" fillId="9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31" fillId="0" borderId="0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8" borderId="0" xfId="0" applyFont="1" applyFill="1" applyBorder="1"/>
    <xf numFmtId="0" fontId="7" fillId="13" borderId="8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9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7" fillId="4" borderId="7" xfId="0" applyFont="1" applyFill="1" applyBorder="1"/>
    <xf numFmtId="0" fontId="12" fillId="3" borderId="1" xfId="0" applyFont="1" applyFill="1" applyBorder="1"/>
    <xf numFmtId="0" fontId="1" fillId="12" borderId="1" xfId="0" applyFont="1" applyFill="1" applyBorder="1"/>
    <xf numFmtId="0" fontId="7" fillId="4" borderId="8" xfId="0" applyFont="1" applyFill="1" applyBorder="1"/>
    <xf numFmtId="0" fontId="7" fillId="8" borderId="8" xfId="0" applyFont="1" applyFill="1" applyBorder="1"/>
    <xf numFmtId="0" fontId="12" fillId="2" borderId="2" xfId="0" applyFont="1" applyFill="1" applyBorder="1"/>
    <xf numFmtId="0" fontId="1" fillId="12" borderId="2" xfId="0" applyFont="1" applyFill="1" applyBorder="1"/>
    <xf numFmtId="0" fontId="12" fillId="3" borderId="2" xfId="0" applyFont="1" applyFill="1" applyBorder="1"/>
    <xf numFmtId="0" fontId="9" fillId="10" borderId="2" xfId="0" applyFont="1" applyFill="1" applyBorder="1"/>
    <xf numFmtId="0" fontId="7" fillId="4" borderId="9" xfId="0" applyFont="1" applyFill="1" applyBorder="1"/>
    <xf numFmtId="0" fontId="12" fillId="2" borderId="3" xfId="0" applyFont="1" applyFill="1" applyBorder="1"/>
    <xf numFmtId="0" fontId="1" fillId="12" borderId="3" xfId="0" applyFont="1" applyFill="1" applyBorder="1"/>
    <xf numFmtId="0" fontId="13" fillId="23" borderId="1" xfId="0" applyFont="1" applyFill="1" applyBorder="1"/>
    <xf numFmtId="0" fontId="9" fillId="6" borderId="1" xfId="0" applyFont="1" applyFill="1" applyBorder="1"/>
    <xf numFmtId="0" fontId="13" fillId="2" borderId="8" xfId="0" applyFont="1" applyFill="1" applyBorder="1"/>
    <xf numFmtId="0" fontId="9" fillId="6" borderId="2" xfId="0" applyFont="1" applyFill="1" applyBorder="1"/>
    <xf numFmtId="0" fontId="15" fillId="3" borderId="2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7" fillId="3" borderId="5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8" fillId="13" borderId="1" xfId="0" applyFont="1" applyFill="1" applyBorder="1"/>
    <xf numFmtId="0" fontId="7" fillId="13" borderId="7" xfId="0" applyFont="1" applyFill="1" applyBorder="1"/>
    <xf numFmtId="0" fontId="17" fillId="25" borderId="1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5" borderId="8" xfId="0" applyFont="1" applyFill="1" applyBorder="1"/>
    <xf numFmtId="0" fontId="8" fillId="13" borderId="2" xfId="0" applyFont="1" applyFill="1" applyBorder="1"/>
    <xf numFmtId="0" fontId="17" fillId="11" borderId="2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8" fillId="0" borderId="2" xfId="0" applyFont="1" applyBorder="1"/>
    <xf numFmtId="0" fontId="0" fillId="4" borderId="2" xfId="0" applyFill="1" applyBorder="1"/>
    <xf numFmtId="0" fontId="19" fillId="10" borderId="2" xfId="0" applyFont="1" applyFill="1" applyBorder="1"/>
    <xf numFmtId="0" fontId="8" fillId="13" borderId="3" xfId="0" applyFont="1" applyFill="1" applyBorder="1"/>
    <xf numFmtId="0" fontId="17" fillId="25" borderId="3" xfId="0" applyFont="1" applyFill="1" applyBorder="1"/>
    <xf numFmtId="0" fontId="19" fillId="10" borderId="3" xfId="0" applyFont="1" applyFill="1" applyBorder="1"/>
    <xf numFmtId="0" fontId="9" fillId="4" borderId="7" xfId="0" applyFont="1" applyFill="1" applyBorder="1"/>
    <xf numFmtId="0" fontId="11" fillId="11" borderId="1" xfId="0" applyFont="1" applyFill="1" applyBorder="1"/>
    <xf numFmtId="0" fontId="7" fillId="3" borderId="7" xfId="0" applyFont="1" applyFill="1" applyBorder="1"/>
    <xf numFmtId="0" fontId="1" fillId="7" borderId="1" xfId="0" applyFont="1" applyFill="1" applyBorder="1"/>
    <xf numFmtId="0" fontId="9" fillId="4" borderId="8" xfId="0" applyFont="1" applyFill="1" applyBorder="1"/>
    <xf numFmtId="0" fontId="11" fillId="11" borderId="2" xfId="0" applyFont="1" applyFill="1" applyBorder="1"/>
    <xf numFmtId="0" fontId="7" fillId="8" borderId="9" xfId="0" applyFont="1" applyFill="1" applyBorder="1"/>
    <xf numFmtId="0" fontId="13" fillId="14" borderId="2" xfId="0" applyFont="1" applyFill="1" applyBorder="1"/>
    <xf numFmtId="0" fontId="23" fillId="8" borderId="1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23" fillId="8" borderId="3" xfId="0" applyFont="1" applyFill="1" applyBorder="1"/>
    <xf numFmtId="0" fontId="9" fillId="24" borderId="1" xfId="0" applyFont="1" applyFill="1" applyBorder="1"/>
    <xf numFmtId="0" fontId="9" fillId="24" borderId="2" xfId="0" applyFont="1" applyFill="1" applyBorder="1"/>
    <xf numFmtId="0" fontId="9" fillId="24" borderId="3" xfId="0" applyFont="1" applyFill="1" applyBorder="1"/>
    <xf numFmtId="0" fontId="32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33" fillId="0" borderId="0" xfId="0" applyFont="1" applyAlignment="1">
      <alignment wrapText="1"/>
    </xf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7" fillId="36" borderId="1" xfId="0" applyFont="1" applyFill="1" applyBorder="1"/>
    <xf numFmtId="0" fontId="7" fillId="36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27" fillId="3" borderId="1" xfId="0" applyFont="1" applyFill="1" applyBorder="1"/>
    <xf numFmtId="0" fontId="27" fillId="3" borderId="2" xfId="0" applyFont="1" applyFill="1" applyBorder="1"/>
    <xf numFmtId="0" fontId="27" fillId="23" borderId="2" xfId="0" applyFont="1" applyFill="1" applyBorder="1"/>
    <xf numFmtId="0" fontId="27" fillId="35" borderId="2" xfId="0" applyFont="1" applyFill="1" applyBorder="1"/>
    <xf numFmtId="0" fontId="27" fillId="3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23" borderId="1" xfId="0" applyFont="1" applyFill="1" applyBorder="1"/>
    <xf numFmtId="0" fontId="20" fillId="23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8" fillId="4" borderId="7" xfId="0" applyFont="1" applyFill="1" applyBorder="1"/>
    <xf numFmtId="0" fontId="13" fillId="12" borderId="1" xfId="0" applyFont="1" applyFill="1" applyBorder="1"/>
    <xf numFmtId="0" fontId="7" fillId="4" borderId="10" xfId="0" applyFont="1" applyFill="1" applyBorder="1"/>
    <xf numFmtId="0" fontId="11" fillId="15" borderId="1" xfId="0" applyFont="1" applyFill="1" applyBorder="1"/>
    <xf numFmtId="0" fontId="11" fillId="6" borderId="1" xfId="0" applyFont="1" applyFill="1" applyBorder="1"/>
    <xf numFmtId="0" fontId="13" fillId="2" borderId="7" xfId="0" applyFont="1" applyFill="1" applyBorder="1"/>
    <xf numFmtId="0" fontId="17" fillId="6" borderId="1" xfId="0" applyFont="1" applyFill="1" applyBorder="1"/>
    <xf numFmtId="0" fontId="7" fillId="6" borderId="7" xfId="0" applyFont="1" applyFill="1" applyBorder="1"/>
    <xf numFmtId="0" fontId="13" fillId="12" borderId="2" xfId="0" applyFont="1" applyFill="1" applyBorder="1"/>
    <xf numFmtId="0" fontId="7" fillId="4" borderId="0" xfId="0" applyFont="1" applyFill="1" applyBorder="1"/>
    <xf numFmtId="0" fontId="11" fillId="15" borderId="2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7" fillId="6" borderId="8" xfId="0" applyFont="1" applyFill="1" applyBorder="1"/>
    <xf numFmtId="0" fontId="7" fillId="32" borderId="0" xfId="0" applyFont="1" applyFill="1" applyBorder="1"/>
    <xf numFmtId="0" fontId="17" fillId="4" borderId="0" xfId="0" applyFont="1" applyFill="1" applyBorder="1"/>
    <xf numFmtId="0" fontId="13" fillId="14" borderId="8" xfId="0" applyFont="1" applyFill="1" applyBorder="1"/>
    <xf numFmtId="0" fontId="17" fillId="3" borderId="2" xfId="0" applyFont="1" applyFill="1" applyBorder="1"/>
    <xf numFmtId="0" fontId="7" fillId="23" borderId="8" xfId="0" applyFont="1" applyFill="1" applyBorder="1"/>
    <xf numFmtId="0" fontId="13" fillId="7" borderId="8" xfId="0" applyFont="1" applyFill="1" applyBorder="1"/>
    <xf numFmtId="0" fontId="13" fillId="23" borderId="8" xfId="0" applyFont="1" applyFill="1" applyBorder="1"/>
    <xf numFmtId="0" fontId="7" fillId="24" borderId="8" xfId="0" applyFont="1" applyFill="1" applyBorder="1"/>
    <xf numFmtId="0" fontId="8" fillId="4" borderId="9" xfId="0" applyFont="1" applyFill="1" applyBorder="1"/>
    <xf numFmtId="0" fontId="13" fillId="12" borderId="3" xfId="0" applyFont="1" applyFill="1" applyBorder="1"/>
    <xf numFmtId="0" fontId="7" fillId="4" borderId="11" xfId="0" applyFont="1" applyFill="1" applyBorder="1"/>
    <xf numFmtId="0" fontId="7" fillId="13" borderId="9" xfId="0" applyFont="1" applyFill="1" applyBorder="1"/>
    <xf numFmtId="0" fontId="11" fillId="15" borderId="3" xfId="0" applyFont="1" applyFill="1" applyBorder="1"/>
    <xf numFmtId="0" fontId="11" fillId="6" borderId="3" xfId="0" applyFont="1" applyFill="1" applyBorder="1"/>
    <xf numFmtId="0" fontId="13" fillId="3" borderId="9" xfId="0" applyFont="1" applyFill="1" applyBorder="1"/>
    <xf numFmtId="0" fontId="17" fillId="3" borderId="3" xfId="0" applyFont="1" applyFill="1" applyBorder="1"/>
    <xf numFmtId="0" fontId="7" fillId="6" borderId="9" xfId="0" applyFont="1" applyFill="1" applyBorder="1"/>
    <xf numFmtId="0" fontId="19" fillId="2" borderId="7" xfId="0" applyFont="1" applyFill="1" applyBorder="1"/>
    <xf numFmtId="0" fontId="19" fillId="2" borderId="8" xfId="0" applyFont="1" applyFill="1" applyBorder="1"/>
    <xf numFmtId="0" fontId="11" fillId="10" borderId="8" xfId="0" applyFont="1" applyFill="1" applyBorder="1"/>
    <xf numFmtId="0" fontId="11" fillId="10" borderId="9" xfId="0" applyFont="1" applyFill="1" applyBorder="1"/>
    <xf numFmtId="0" fontId="3" fillId="40" borderId="0" xfId="0" applyFont="1" applyFill="1" applyBorder="1"/>
    <xf numFmtId="0" fontId="1" fillId="0" borderId="0" xfId="0" applyFont="1" applyAlignment="1">
      <alignment wrapText="1"/>
    </xf>
    <xf numFmtId="0" fontId="13" fillId="8" borderId="7" xfId="0" applyFont="1" applyFill="1" applyBorder="1"/>
    <xf numFmtId="0" fontId="11" fillId="11" borderId="10" xfId="0" applyFont="1" applyFill="1" applyBorder="1"/>
    <xf numFmtId="0" fontId="13" fillId="23" borderId="7" xfId="0" applyFont="1" applyFill="1" applyBorder="1"/>
    <xf numFmtId="0" fontId="11" fillId="7" borderId="4" xfId="0" applyFont="1" applyFill="1" applyBorder="1"/>
    <xf numFmtId="0" fontId="7" fillId="8" borderId="10" xfId="0" applyFont="1" applyFill="1" applyBorder="1"/>
    <xf numFmtId="0" fontId="11" fillId="11" borderId="7" xfId="0" applyFont="1" applyFill="1" applyBorder="1"/>
    <xf numFmtId="0" fontId="7" fillId="13" borderId="4" xfId="0" applyFont="1" applyFill="1" applyBorder="1"/>
    <xf numFmtId="0" fontId="17" fillId="4" borderId="7" xfId="0" applyFont="1" applyFill="1" applyBorder="1"/>
    <xf numFmtId="0" fontId="8" fillId="13" borderId="7" xfId="0" applyFont="1" applyFill="1" applyBorder="1"/>
    <xf numFmtId="0" fontId="7" fillId="3" borderId="4" xfId="0" applyFont="1" applyFill="1" applyBorder="1"/>
    <xf numFmtId="0" fontId="13" fillId="8" borderId="8" xfId="0" applyFont="1" applyFill="1" applyBorder="1"/>
    <xf numFmtId="0" fontId="11" fillId="11" borderId="0" xfId="0" applyFont="1" applyFill="1" applyBorder="1"/>
    <xf numFmtId="0" fontId="13" fillId="24" borderId="8" xfId="0" applyFont="1" applyFill="1" applyBorder="1"/>
    <xf numFmtId="0" fontId="11" fillId="7" borderId="5" xfId="0" applyFont="1" applyFill="1" applyBorder="1"/>
    <xf numFmtId="0" fontId="7" fillId="8" borderId="0" xfId="0" applyFont="1" applyFill="1" applyBorder="1"/>
    <xf numFmtId="0" fontId="11" fillId="11" borderId="8" xfId="0" applyFont="1" applyFill="1" applyBorder="1"/>
    <xf numFmtId="0" fontId="7" fillId="13" borderId="5" xfId="0" applyFont="1" applyFill="1" applyBorder="1"/>
    <xf numFmtId="0" fontId="17" fillId="4" borderId="8" xfId="0" applyFont="1" applyFill="1" applyBorder="1"/>
    <xf numFmtId="0" fontId="8" fillId="13" borderId="8" xfId="0" applyFont="1" applyFill="1" applyBorder="1"/>
    <xf numFmtId="0" fontId="7" fillId="4" borderId="5" xfId="0" applyFont="1" applyFill="1" applyBorder="1"/>
    <xf numFmtId="0" fontId="9" fillId="23" borderId="8" xfId="0" applyFont="1" applyFill="1" applyBorder="1"/>
    <xf numFmtId="0" fontId="8" fillId="2" borderId="8" xfId="0" applyFont="1" applyFill="1" applyBorder="1"/>
    <xf numFmtId="0" fontId="9" fillId="2" borderId="8" xfId="0" applyFont="1" applyFill="1" applyBorder="1"/>
    <xf numFmtId="0" fontId="7" fillId="3" borderId="0" xfId="0" applyFont="1" applyFill="1" applyBorder="1"/>
    <xf numFmtId="0" fontId="11" fillId="3" borderId="8" xfId="0" applyFont="1" applyFill="1" applyBorder="1"/>
    <xf numFmtId="0" fontId="11" fillId="2" borderId="0" xfId="0" applyFont="1" applyFill="1" applyBorder="1"/>
    <xf numFmtId="0" fontId="13" fillId="3" borderId="8" xfId="0" applyFont="1" applyFill="1" applyBorder="1"/>
    <xf numFmtId="0" fontId="11" fillId="7" borderId="8" xfId="0" applyFont="1" applyFill="1" applyBorder="1"/>
    <xf numFmtId="0" fontId="8" fillId="24" borderId="5" xfId="0" applyFont="1" applyFill="1" applyBorder="1"/>
    <xf numFmtId="0" fontId="8" fillId="23" borderId="5" xfId="0" applyFont="1" applyFill="1" applyBorder="1"/>
    <xf numFmtId="0" fontId="17" fillId="23" borderId="8" xfId="0" applyFont="1" applyFill="1" applyBorder="1"/>
    <xf numFmtId="0" fontId="11" fillId="2" borderId="5" xfId="0" applyFont="1" applyFill="1" applyBorder="1"/>
    <xf numFmtId="0" fontId="9" fillId="3" borderId="8" xfId="0" applyFont="1" applyFill="1" applyBorder="1"/>
    <xf numFmtId="0" fontId="13" fillId="8" borderId="9" xfId="0" applyFont="1" applyFill="1" applyBorder="1"/>
    <xf numFmtId="0" fontId="11" fillId="11" borderId="11" xfId="0" applyFont="1" applyFill="1" applyBorder="1"/>
    <xf numFmtId="0" fontId="11" fillId="7" borderId="6" xfId="0" applyFont="1" applyFill="1" applyBorder="1"/>
    <xf numFmtId="0" fontId="7" fillId="3" borderId="11" xfId="0" applyFont="1" applyFill="1" applyBorder="1"/>
    <xf numFmtId="0" fontId="9" fillId="3" borderId="9" xfId="0" applyFont="1" applyFill="1" applyBorder="1"/>
    <xf numFmtId="0" fontId="11" fillId="7" borderId="9" xfId="0" applyFont="1" applyFill="1" applyBorder="1"/>
    <xf numFmtId="0" fontId="7" fillId="3" borderId="6" xfId="0" applyFont="1" applyFill="1" applyBorder="1"/>
    <xf numFmtId="0" fontId="17" fillId="23" borderId="9" xfId="0" applyFont="1" applyFill="1" applyBorder="1"/>
    <xf numFmtId="0" fontId="8" fillId="13" borderId="9" xfId="0" applyFont="1" applyFill="1" applyBorder="1"/>
    <xf numFmtId="0" fontId="8" fillId="24" borderId="6" xfId="0" applyFont="1" applyFill="1" applyBorder="1"/>
    <xf numFmtId="0" fontId="7" fillId="7" borderId="8" xfId="0" applyFont="1" applyFill="1" applyBorder="1"/>
    <xf numFmtId="0" fontId="14" fillId="23" borderId="8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6FF"/>
      <color rgb="FF000099"/>
      <color rgb="FFFF0000"/>
      <color rgb="FFFF3300"/>
      <color rgb="FFFF6600"/>
      <color rgb="FF00CCFF"/>
      <color rgb="FF0039C9"/>
      <color rgb="FF008000"/>
      <color rgb="FF8000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3"/>
  <sheetViews>
    <sheetView tabSelected="1" zoomScaleNormal="100" workbookViewId="0">
      <selection activeCell="AK1" sqref="AK1"/>
    </sheetView>
  </sheetViews>
  <sheetFormatPr defaultRowHeight="15" x14ac:dyDescent="0.2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6" hidden="1" customWidth="1"/>
    <col min="24" max="24" width="11.7109375" style="32" hidden="1" customWidth="1"/>
    <col min="25" max="25" width="11.7109375" style="37" hidden="1" customWidth="1"/>
    <col min="26" max="28" width="11.7109375" style="13" hidden="1" customWidth="1"/>
    <col min="29" max="36" width="9.140625" style="13" hidden="1" customWidth="1"/>
    <col min="37" max="37" width="11.7109375" customWidth="1"/>
    <col min="38" max="57" width="9.140625" customWidth="1"/>
  </cols>
  <sheetData>
    <row r="1" spans="1:40" ht="69.95" customHeight="1" thickBot="1" x14ac:dyDescent="0.4">
      <c r="B1" s="33"/>
      <c r="C1" s="23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9" t="s">
        <v>57</v>
      </c>
      <c r="U1" s="3" t="s">
        <v>0</v>
      </c>
      <c r="V1" s="6" t="s">
        <v>86</v>
      </c>
      <c r="W1" s="14" t="s">
        <v>97</v>
      </c>
      <c r="X1" s="29" t="s">
        <v>119</v>
      </c>
      <c r="Y1" s="35" t="s">
        <v>134</v>
      </c>
      <c r="Z1" s="12" t="s">
        <v>245</v>
      </c>
      <c r="AA1" s="1" t="s">
        <v>83</v>
      </c>
      <c r="AB1" s="1" t="s">
        <v>245</v>
      </c>
      <c r="AC1" s="1" t="s">
        <v>265</v>
      </c>
      <c r="AD1" s="1" t="s">
        <v>263</v>
      </c>
      <c r="AE1" s="1" t="s">
        <v>264</v>
      </c>
      <c r="AF1" s="413" t="s">
        <v>271</v>
      </c>
      <c r="AG1" s="413" t="s">
        <v>272</v>
      </c>
      <c r="AH1" s="413" t="s">
        <v>273</v>
      </c>
      <c r="AI1" s="413" t="s">
        <v>274</v>
      </c>
      <c r="AJ1" s="273" t="s">
        <v>275</v>
      </c>
      <c r="AK1" s="1" t="s">
        <v>245</v>
      </c>
      <c r="AL1" s="21"/>
    </row>
    <row r="2" spans="1:40" ht="30" customHeight="1" thickBot="1" x14ac:dyDescent="0.4">
      <c r="A2" s="166" t="s">
        <v>257</v>
      </c>
      <c r="B2" s="185"/>
      <c r="C2" s="186" t="s">
        <v>192</v>
      </c>
      <c r="D2" s="186"/>
      <c r="E2" s="186"/>
      <c r="F2" s="186"/>
      <c r="G2" s="186"/>
      <c r="H2" s="186"/>
      <c r="I2" s="186"/>
      <c r="J2" s="186"/>
      <c r="K2" s="187" t="s">
        <v>193</v>
      </c>
      <c r="L2" s="187"/>
      <c r="M2" s="187"/>
      <c r="N2" s="187"/>
      <c r="O2" s="187"/>
      <c r="P2" s="187"/>
      <c r="Q2" s="187"/>
      <c r="R2" s="187"/>
      <c r="S2" s="188"/>
      <c r="T2" s="10">
        <v>204</v>
      </c>
      <c r="U2" s="4">
        <v>371.5</v>
      </c>
      <c r="V2" s="7">
        <v>384</v>
      </c>
      <c r="W2" s="15">
        <v>498</v>
      </c>
      <c r="X2" s="30">
        <v>364.5</v>
      </c>
      <c r="Y2" s="36">
        <v>457.5</v>
      </c>
      <c r="Z2" s="2">
        <v>578</v>
      </c>
      <c r="AA2" s="2">
        <f t="shared" ref="AA2:AA33" si="0">SUM(T2:Z2)</f>
        <v>2857.5</v>
      </c>
      <c r="AB2" s="2">
        <v>483</v>
      </c>
      <c r="AC2" s="2"/>
      <c r="AD2" s="2">
        <v>4.5</v>
      </c>
      <c r="AE2" s="2">
        <v>4.5</v>
      </c>
      <c r="AF2" s="2"/>
      <c r="AG2" s="2">
        <v>3</v>
      </c>
      <c r="AH2" s="2">
        <v>3</v>
      </c>
      <c r="AI2" s="2">
        <v>80</v>
      </c>
      <c r="AJ2" s="2"/>
      <c r="AK2" s="2">
        <f t="shared" ref="AK2:AK3" si="1">SUM(AB2:AJ2)</f>
        <v>578</v>
      </c>
      <c r="AN2" s="21"/>
    </row>
    <row r="3" spans="1:40" ht="30" customHeight="1" thickBot="1" x14ac:dyDescent="0.4">
      <c r="A3" s="197" t="s">
        <v>261</v>
      </c>
      <c r="B3" s="87" t="s">
        <v>51</v>
      </c>
      <c r="C3" s="71"/>
      <c r="D3" s="64"/>
      <c r="E3" s="64"/>
      <c r="F3" s="71"/>
      <c r="G3" s="71"/>
      <c r="H3" s="64"/>
      <c r="I3" s="64"/>
      <c r="J3" s="71"/>
      <c r="K3" s="71"/>
      <c r="L3" s="64"/>
      <c r="M3" s="64"/>
      <c r="N3" s="71"/>
      <c r="O3" s="71"/>
      <c r="P3" s="64"/>
      <c r="Q3" s="64"/>
      <c r="R3" s="71"/>
      <c r="S3" s="72"/>
      <c r="T3" s="10">
        <v>113</v>
      </c>
      <c r="U3" s="4">
        <v>119</v>
      </c>
      <c r="V3" s="7">
        <v>188</v>
      </c>
      <c r="W3" s="15">
        <v>280.5</v>
      </c>
      <c r="X3" s="30">
        <v>412.5</v>
      </c>
      <c r="Y3" s="36">
        <v>470</v>
      </c>
      <c r="Z3" s="2">
        <v>431</v>
      </c>
      <c r="AA3" s="2">
        <f t="shared" si="0"/>
        <v>2014</v>
      </c>
      <c r="AB3" s="2">
        <v>422</v>
      </c>
      <c r="AC3" s="2"/>
      <c r="AD3" s="2">
        <v>0</v>
      </c>
      <c r="AE3" s="2">
        <v>0</v>
      </c>
      <c r="AF3" s="2">
        <v>3</v>
      </c>
      <c r="AG3" s="2">
        <v>3</v>
      </c>
      <c r="AH3" s="2"/>
      <c r="AI3" s="2">
        <v>3</v>
      </c>
      <c r="AJ3" s="2"/>
      <c r="AK3" s="2">
        <f t="shared" si="1"/>
        <v>431</v>
      </c>
    </row>
    <row r="4" spans="1:40" ht="30" customHeight="1" thickBot="1" x14ac:dyDescent="0.4">
      <c r="A4" s="201" t="s">
        <v>262</v>
      </c>
      <c r="B4" s="95"/>
      <c r="C4" s="39"/>
      <c r="D4" s="42" t="s">
        <v>151</v>
      </c>
      <c r="E4" s="42"/>
      <c r="F4" s="39"/>
      <c r="G4" s="39"/>
      <c r="H4" s="42"/>
      <c r="I4" s="42"/>
      <c r="J4" s="39"/>
      <c r="K4" s="39"/>
      <c r="L4" s="42"/>
      <c r="M4" s="42"/>
      <c r="N4" s="39"/>
      <c r="O4" s="39"/>
      <c r="P4" s="42"/>
      <c r="Q4" s="42"/>
      <c r="R4" s="39"/>
      <c r="S4" s="96"/>
      <c r="T4" s="10">
        <v>205</v>
      </c>
      <c r="U4" s="4">
        <v>323</v>
      </c>
      <c r="V4" s="7">
        <v>344</v>
      </c>
      <c r="W4" s="15">
        <v>387.5</v>
      </c>
      <c r="X4" s="30">
        <v>857.5</v>
      </c>
      <c r="Y4" s="36">
        <v>536</v>
      </c>
      <c r="Z4" s="2">
        <v>426.5</v>
      </c>
      <c r="AA4" s="2">
        <f t="shared" si="0"/>
        <v>3079.5</v>
      </c>
      <c r="AB4" s="2">
        <v>334.5</v>
      </c>
      <c r="AC4" s="2"/>
      <c r="AD4" s="2">
        <v>4.5</v>
      </c>
      <c r="AE4" s="2">
        <v>4.5</v>
      </c>
      <c r="AF4" s="2"/>
      <c r="AG4" s="2"/>
      <c r="AH4" s="2">
        <v>80</v>
      </c>
      <c r="AI4" s="2">
        <v>3</v>
      </c>
      <c r="AJ4" s="2"/>
      <c r="AK4" s="2">
        <f t="shared" ref="AK4:AK35" si="2">SUM(AB4:AJ4)</f>
        <v>426.5</v>
      </c>
    </row>
    <row r="5" spans="1:40" ht="30" customHeight="1" thickBot="1" x14ac:dyDescent="0.4">
      <c r="A5" s="20"/>
      <c r="B5" s="111"/>
      <c r="C5" s="112"/>
      <c r="D5" s="112"/>
      <c r="E5" s="112" t="s">
        <v>110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48"/>
      <c r="Q5" s="112"/>
      <c r="R5" s="112"/>
      <c r="S5" s="113"/>
      <c r="T5" s="10">
        <v>177</v>
      </c>
      <c r="U5" s="4">
        <v>319</v>
      </c>
      <c r="V5" s="7">
        <v>462.5</v>
      </c>
      <c r="W5" s="15">
        <v>445</v>
      </c>
      <c r="X5" s="30">
        <v>420</v>
      </c>
      <c r="Y5" s="36">
        <v>674.5</v>
      </c>
      <c r="Z5" s="2">
        <v>368.5</v>
      </c>
      <c r="AA5" s="2">
        <f t="shared" si="0"/>
        <v>2866.5</v>
      </c>
      <c r="AB5" s="2">
        <v>353.5</v>
      </c>
      <c r="AC5" s="2"/>
      <c r="AD5" s="2">
        <v>4.5</v>
      </c>
      <c r="AE5" s="2">
        <v>4.5</v>
      </c>
      <c r="AF5" s="2"/>
      <c r="AG5" s="2"/>
      <c r="AH5" s="2">
        <v>3</v>
      </c>
      <c r="AI5" s="2">
        <v>3</v>
      </c>
      <c r="AJ5" s="2"/>
      <c r="AK5" s="2">
        <f t="shared" si="2"/>
        <v>368.5</v>
      </c>
      <c r="AM5" s="21"/>
    </row>
    <row r="6" spans="1:40" ht="30" customHeight="1" thickBot="1" x14ac:dyDescent="0.4">
      <c r="A6" s="20"/>
      <c r="B6" s="63"/>
      <c r="C6" s="64"/>
      <c r="D6" s="71"/>
      <c r="E6" s="71"/>
      <c r="F6" s="64" t="s">
        <v>152</v>
      </c>
      <c r="G6" s="64"/>
      <c r="H6" s="71"/>
      <c r="I6" s="71"/>
      <c r="J6" s="64"/>
      <c r="K6" s="64"/>
      <c r="L6" s="71"/>
      <c r="M6" s="71"/>
      <c r="N6" s="64"/>
      <c r="O6" s="64"/>
      <c r="P6" s="71"/>
      <c r="Q6" s="71"/>
      <c r="R6" s="64"/>
      <c r="S6" s="147"/>
      <c r="T6" s="10">
        <v>242</v>
      </c>
      <c r="U6" s="4">
        <v>371.5</v>
      </c>
      <c r="V6" s="7">
        <v>427.5</v>
      </c>
      <c r="W6" s="15">
        <v>435.5</v>
      </c>
      <c r="X6" s="30">
        <v>507.5</v>
      </c>
      <c r="Y6" s="36">
        <v>572</v>
      </c>
      <c r="Z6" s="2">
        <v>351</v>
      </c>
      <c r="AA6" s="2">
        <f t="shared" si="0"/>
        <v>2907</v>
      </c>
      <c r="AB6" s="2">
        <v>336</v>
      </c>
      <c r="AC6" s="2"/>
      <c r="AD6" s="2">
        <v>4.5</v>
      </c>
      <c r="AE6" s="2">
        <v>4.5</v>
      </c>
      <c r="AF6" s="2"/>
      <c r="AG6" s="2">
        <v>3</v>
      </c>
      <c r="AH6" s="2">
        <v>3</v>
      </c>
      <c r="AI6" s="2"/>
      <c r="AJ6" s="2"/>
      <c r="AK6" s="2">
        <f t="shared" si="2"/>
        <v>351</v>
      </c>
    </row>
    <row r="7" spans="1:40" ht="30" customHeight="1" thickBot="1" x14ac:dyDescent="0.4">
      <c r="A7" s="20"/>
      <c r="B7" s="59"/>
      <c r="C7" s="60"/>
      <c r="D7" s="60" t="s">
        <v>107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10">
        <v>5</v>
      </c>
      <c r="U7" s="4">
        <v>65</v>
      </c>
      <c r="V7" s="7">
        <v>38</v>
      </c>
      <c r="W7" s="15">
        <v>81.5</v>
      </c>
      <c r="X7" s="30">
        <v>111</v>
      </c>
      <c r="Y7" s="36">
        <v>169</v>
      </c>
      <c r="Z7" s="2">
        <v>345</v>
      </c>
      <c r="AA7" s="2">
        <f t="shared" si="0"/>
        <v>814.5</v>
      </c>
      <c r="AB7" s="2">
        <v>287</v>
      </c>
      <c r="AC7" s="2">
        <v>5</v>
      </c>
      <c r="AD7" s="2">
        <v>0</v>
      </c>
      <c r="AE7" s="2">
        <v>3</v>
      </c>
      <c r="AF7" s="2"/>
      <c r="AG7" s="2"/>
      <c r="AH7" s="2"/>
      <c r="AI7" s="2">
        <v>50</v>
      </c>
      <c r="AJ7" s="2"/>
      <c r="AK7" s="2">
        <f t="shared" si="2"/>
        <v>345</v>
      </c>
    </row>
    <row r="8" spans="1:40" ht="30" customHeight="1" thickBot="1" x14ac:dyDescent="0.4">
      <c r="A8" s="27"/>
      <c r="B8" s="174"/>
      <c r="C8" s="137"/>
      <c r="D8" s="105"/>
      <c r="E8" s="105"/>
      <c r="F8" s="105"/>
      <c r="G8" s="105"/>
      <c r="H8" s="105"/>
      <c r="I8" s="105" t="s">
        <v>15</v>
      </c>
      <c r="J8" s="105"/>
      <c r="K8" s="105"/>
      <c r="L8" s="105"/>
      <c r="M8" s="105"/>
      <c r="N8" s="105"/>
      <c r="O8" s="105"/>
      <c r="P8" s="105"/>
      <c r="Q8" s="105"/>
      <c r="R8" s="137"/>
      <c r="S8" s="175"/>
      <c r="T8" s="34">
        <v>79</v>
      </c>
      <c r="U8" s="4">
        <v>161</v>
      </c>
      <c r="V8" s="7">
        <v>173.5</v>
      </c>
      <c r="W8" s="15">
        <v>201</v>
      </c>
      <c r="X8" s="30">
        <v>256</v>
      </c>
      <c r="Y8" s="36">
        <v>297</v>
      </c>
      <c r="Z8" s="2">
        <v>336</v>
      </c>
      <c r="AA8" s="2">
        <f t="shared" si="0"/>
        <v>1503.5</v>
      </c>
      <c r="AB8" s="2">
        <v>296</v>
      </c>
      <c r="AC8" s="2">
        <v>10</v>
      </c>
      <c r="AD8" s="2">
        <v>3</v>
      </c>
      <c r="AE8" s="2">
        <v>1</v>
      </c>
      <c r="AF8" s="2"/>
      <c r="AG8" s="2"/>
      <c r="AH8" s="2">
        <v>3</v>
      </c>
      <c r="AI8" s="2">
        <v>3</v>
      </c>
      <c r="AJ8" s="2">
        <v>20</v>
      </c>
      <c r="AK8" s="2">
        <f t="shared" si="2"/>
        <v>336</v>
      </c>
    </row>
    <row r="9" spans="1:40" ht="30" customHeight="1" thickBot="1" x14ac:dyDescent="0.4">
      <c r="A9" s="20"/>
      <c r="B9" s="140"/>
      <c r="C9" s="141"/>
      <c r="D9" s="141"/>
      <c r="E9" s="141"/>
      <c r="F9" s="141" t="s">
        <v>41</v>
      </c>
      <c r="G9" s="141"/>
      <c r="H9" s="141"/>
      <c r="I9" s="141"/>
      <c r="J9" s="141"/>
      <c r="K9" s="141"/>
      <c r="L9" s="141"/>
      <c r="M9" s="141"/>
      <c r="N9" s="141"/>
      <c r="O9" s="141"/>
      <c r="P9" s="190"/>
      <c r="Q9" s="189"/>
      <c r="R9" s="141"/>
      <c r="S9" s="142"/>
      <c r="T9" s="10">
        <v>76</v>
      </c>
      <c r="U9" s="4">
        <v>49</v>
      </c>
      <c r="V9" s="7">
        <v>131</v>
      </c>
      <c r="W9" s="15">
        <v>182</v>
      </c>
      <c r="X9" s="30">
        <v>280</v>
      </c>
      <c r="Y9" s="36">
        <v>337.5</v>
      </c>
      <c r="Z9" s="2">
        <v>314.5</v>
      </c>
      <c r="AA9" s="2">
        <f t="shared" si="0"/>
        <v>1370</v>
      </c>
      <c r="AB9" s="2">
        <v>310.5</v>
      </c>
      <c r="AC9" s="2">
        <v>1</v>
      </c>
      <c r="AD9" s="2">
        <v>0</v>
      </c>
      <c r="AE9" s="2">
        <v>0</v>
      </c>
      <c r="AF9" s="2"/>
      <c r="AG9" s="2"/>
      <c r="AH9" s="2"/>
      <c r="AI9" s="2">
        <v>3</v>
      </c>
      <c r="AJ9" s="2"/>
      <c r="AK9" s="2">
        <f t="shared" si="2"/>
        <v>314.5</v>
      </c>
    </row>
    <row r="10" spans="1:40" ht="30" customHeight="1" thickBot="1" x14ac:dyDescent="0.4">
      <c r="A10" s="20"/>
      <c r="B10" s="111"/>
      <c r="C10" s="112"/>
      <c r="D10" s="112"/>
      <c r="E10" s="71"/>
      <c r="F10" s="71"/>
      <c r="G10" s="71"/>
      <c r="H10" s="112" t="s">
        <v>9</v>
      </c>
      <c r="I10" s="112"/>
      <c r="J10" s="112"/>
      <c r="K10" s="71"/>
      <c r="L10" s="71"/>
      <c r="M10" s="71"/>
      <c r="N10" s="112"/>
      <c r="O10" s="112"/>
      <c r="P10" s="112"/>
      <c r="Q10" s="71"/>
      <c r="R10" s="71"/>
      <c r="S10" s="72"/>
      <c r="T10" s="10">
        <v>99</v>
      </c>
      <c r="U10" s="4">
        <v>149.5</v>
      </c>
      <c r="V10" s="7">
        <v>161.5</v>
      </c>
      <c r="W10" s="15">
        <v>154</v>
      </c>
      <c r="X10" s="30">
        <v>330</v>
      </c>
      <c r="Y10" s="36">
        <v>223.5</v>
      </c>
      <c r="Z10" s="2">
        <v>270.5</v>
      </c>
      <c r="AA10" s="2">
        <f t="shared" si="0"/>
        <v>1388</v>
      </c>
      <c r="AB10" s="2">
        <v>226</v>
      </c>
      <c r="AC10" s="2"/>
      <c r="AD10" s="2">
        <v>3</v>
      </c>
      <c r="AE10" s="2">
        <v>1.5</v>
      </c>
      <c r="AF10" s="2"/>
      <c r="AG10" s="2"/>
      <c r="AH10" s="2">
        <v>50</v>
      </c>
      <c r="AI10" s="2">
        <v>-10</v>
      </c>
      <c r="AJ10" s="2"/>
      <c r="AK10" s="2">
        <f t="shared" si="2"/>
        <v>270.5</v>
      </c>
    </row>
    <row r="11" spans="1:40" ht="30" customHeight="1" thickBot="1" x14ac:dyDescent="0.4">
      <c r="A11" s="27"/>
      <c r="B11" s="143" t="s">
        <v>218</v>
      </c>
      <c r="C11" s="144"/>
      <c r="D11" s="144"/>
      <c r="E11" s="144"/>
      <c r="F11" s="144"/>
      <c r="G11" s="144"/>
      <c r="H11" s="144"/>
      <c r="I11" s="144"/>
      <c r="J11" s="119"/>
      <c r="K11" s="119"/>
      <c r="L11" s="119"/>
      <c r="M11" s="119"/>
      <c r="N11" s="145"/>
      <c r="O11" s="91"/>
      <c r="P11" s="53"/>
      <c r="Q11" s="91"/>
      <c r="R11" s="53"/>
      <c r="S11" s="146"/>
      <c r="T11" s="10">
        <v>218</v>
      </c>
      <c r="U11" s="4">
        <v>285.5</v>
      </c>
      <c r="V11" s="7">
        <v>212.5</v>
      </c>
      <c r="W11" s="15">
        <v>262</v>
      </c>
      <c r="X11" s="30">
        <v>339.5</v>
      </c>
      <c r="Y11" s="36">
        <v>263</v>
      </c>
      <c r="Z11" s="2">
        <v>241.5</v>
      </c>
      <c r="AA11" s="2">
        <f t="shared" si="0"/>
        <v>1822</v>
      </c>
      <c r="AB11" s="2">
        <v>241.5</v>
      </c>
      <c r="AC11" s="2"/>
      <c r="AD11" s="2">
        <v>0</v>
      </c>
      <c r="AE11" s="2">
        <v>0</v>
      </c>
      <c r="AF11" s="2"/>
      <c r="AG11" s="2"/>
      <c r="AH11" s="2"/>
      <c r="AI11" s="2"/>
      <c r="AJ11" s="2"/>
      <c r="AK11" s="2">
        <f t="shared" si="2"/>
        <v>241.5</v>
      </c>
    </row>
    <row r="12" spans="1:40" ht="30" customHeight="1" thickBot="1" x14ac:dyDescent="0.4">
      <c r="A12" s="20"/>
      <c r="B12" s="151" t="s">
        <v>210</v>
      </c>
      <c r="C12" s="152"/>
      <c r="D12" s="152"/>
      <c r="E12" s="152"/>
      <c r="F12" s="152"/>
      <c r="G12" s="152"/>
      <c r="H12" s="152"/>
      <c r="I12" s="152"/>
      <c r="J12" s="152"/>
      <c r="K12" s="153"/>
      <c r="L12" s="153"/>
      <c r="M12" s="153"/>
      <c r="N12" s="153"/>
      <c r="O12" s="153"/>
      <c r="P12" s="153"/>
      <c r="Q12" s="153"/>
      <c r="R12" s="153"/>
      <c r="S12" s="154"/>
      <c r="T12" s="10">
        <v>166</v>
      </c>
      <c r="U12" s="4">
        <v>268</v>
      </c>
      <c r="V12" s="7">
        <v>215</v>
      </c>
      <c r="W12" s="15">
        <v>356</v>
      </c>
      <c r="X12" s="30">
        <v>314.5</v>
      </c>
      <c r="Y12" s="36">
        <v>260</v>
      </c>
      <c r="Z12" s="2">
        <v>236.5</v>
      </c>
      <c r="AA12" s="2">
        <f t="shared" si="0"/>
        <v>1816</v>
      </c>
      <c r="AB12" s="2">
        <v>228</v>
      </c>
      <c r="AC12" s="2"/>
      <c r="AD12" s="2">
        <v>4.5</v>
      </c>
      <c r="AE12" s="2">
        <v>1</v>
      </c>
      <c r="AF12" s="2"/>
      <c r="AG12" s="2"/>
      <c r="AH12" s="2">
        <v>3</v>
      </c>
      <c r="AI12" s="2"/>
      <c r="AJ12" s="2"/>
      <c r="AK12" s="2">
        <f t="shared" si="2"/>
        <v>236.5</v>
      </c>
    </row>
    <row r="13" spans="1:40" ht="30" customHeight="1" thickBot="1" x14ac:dyDescent="0.4">
      <c r="A13" s="20"/>
      <c r="B13" s="138"/>
      <c r="C13" s="122"/>
      <c r="D13" s="132"/>
      <c r="E13" s="122"/>
      <c r="F13" s="122"/>
      <c r="G13" s="122" t="s">
        <v>5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32"/>
      <c r="R13" s="122"/>
      <c r="S13" s="139"/>
      <c r="T13" s="10">
        <v>122</v>
      </c>
      <c r="U13" s="4">
        <v>131</v>
      </c>
      <c r="V13" s="7">
        <v>241</v>
      </c>
      <c r="W13" s="15">
        <v>276</v>
      </c>
      <c r="X13" s="30">
        <v>273.5</v>
      </c>
      <c r="Y13" s="36">
        <v>655.5</v>
      </c>
      <c r="Z13" s="2">
        <v>227</v>
      </c>
      <c r="AA13" s="2">
        <f t="shared" si="0"/>
        <v>1926</v>
      </c>
      <c r="AB13" s="2">
        <v>217</v>
      </c>
      <c r="AC13" s="2">
        <v>10</v>
      </c>
      <c r="AD13" s="2">
        <v>0</v>
      </c>
      <c r="AE13" s="2">
        <v>0</v>
      </c>
      <c r="AF13" s="2"/>
      <c r="AG13" s="2"/>
      <c r="AH13" s="2"/>
      <c r="AI13" s="2"/>
      <c r="AJ13" s="2"/>
      <c r="AK13" s="2">
        <f t="shared" si="2"/>
        <v>227</v>
      </c>
    </row>
    <row r="14" spans="1:40" ht="30" customHeight="1" thickBot="1" x14ac:dyDescent="0.4">
      <c r="A14" s="20"/>
      <c r="B14" s="67"/>
      <c r="C14" s="68"/>
      <c r="D14" s="71"/>
      <c r="E14" s="71"/>
      <c r="F14" s="68" t="s">
        <v>159</v>
      </c>
      <c r="G14" s="68"/>
      <c r="H14" s="71"/>
      <c r="I14" s="71"/>
      <c r="J14" s="68"/>
      <c r="K14" s="68"/>
      <c r="L14" s="71"/>
      <c r="M14" s="71"/>
      <c r="N14" s="68"/>
      <c r="O14" s="68"/>
      <c r="P14" s="71"/>
      <c r="Q14" s="71"/>
      <c r="R14" s="68"/>
      <c r="S14" s="70"/>
      <c r="T14" s="10">
        <v>0</v>
      </c>
      <c r="U14" s="4">
        <v>10</v>
      </c>
      <c r="V14" s="7">
        <v>30</v>
      </c>
      <c r="W14" s="15">
        <v>268</v>
      </c>
      <c r="X14" s="30">
        <v>218.5</v>
      </c>
      <c r="Y14" s="36">
        <v>257.5</v>
      </c>
      <c r="Z14" s="2">
        <v>220</v>
      </c>
      <c r="AA14" s="2">
        <f t="shared" si="0"/>
        <v>1004</v>
      </c>
      <c r="AB14" s="2">
        <v>209.5</v>
      </c>
      <c r="AC14" s="2"/>
      <c r="AD14" s="2">
        <v>4.5</v>
      </c>
      <c r="AE14" s="2">
        <v>3</v>
      </c>
      <c r="AF14" s="2"/>
      <c r="AG14" s="2"/>
      <c r="AH14" s="2"/>
      <c r="AI14" s="2">
        <v>3</v>
      </c>
      <c r="AJ14" s="2"/>
      <c r="AK14" s="2">
        <f t="shared" si="2"/>
        <v>220</v>
      </c>
    </row>
    <row r="15" spans="1:40" ht="30" customHeight="1" thickBot="1" x14ac:dyDescent="0.4">
      <c r="A15" s="27"/>
      <c r="B15" s="109"/>
      <c r="C15" s="110"/>
      <c r="D15" s="84" t="s">
        <v>85</v>
      </c>
      <c r="E15" s="84"/>
      <c r="F15" s="110"/>
      <c r="G15" s="110"/>
      <c r="H15" s="84"/>
      <c r="I15" s="84"/>
      <c r="J15" s="110"/>
      <c r="K15" s="110"/>
      <c r="L15" s="84"/>
      <c r="M15" s="84"/>
      <c r="N15" s="110"/>
      <c r="O15" s="110"/>
      <c r="P15" s="84"/>
      <c r="Q15" s="84"/>
      <c r="R15" s="110"/>
      <c r="S15" s="126"/>
      <c r="T15" s="10">
        <v>80</v>
      </c>
      <c r="U15" s="4">
        <v>100</v>
      </c>
      <c r="V15" s="7">
        <v>156.5</v>
      </c>
      <c r="W15" s="15">
        <v>127.5</v>
      </c>
      <c r="X15" s="30">
        <v>115</v>
      </c>
      <c r="Y15" s="36">
        <v>257</v>
      </c>
      <c r="Z15" s="2">
        <v>215</v>
      </c>
      <c r="AA15" s="2">
        <f t="shared" si="0"/>
        <v>1051</v>
      </c>
      <c r="AB15" s="2">
        <v>211</v>
      </c>
      <c r="AC15" s="2">
        <v>10</v>
      </c>
      <c r="AD15" s="2">
        <v>1</v>
      </c>
      <c r="AE15" s="2">
        <v>0</v>
      </c>
      <c r="AF15" s="2"/>
      <c r="AG15" s="2"/>
      <c r="AH15" s="2">
        <v>3</v>
      </c>
      <c r="AI15" s="2">
        <v>-10</v>
      </c>
      <c r="AJ15" s="2"/>
      <c r="AK15" s="2">
        <f t="shared" si="2"/>
        <v>215</v>
      </c>
    </row>
    <row r="16" spans="1:40" ht="30" customHeight="1" thickBot="1" x14ac:dyDescent="0.4">
      <c r="A16" s="20"/>
      <c r="B16" s="87"/>
      <c r="C16" s="112"/>
      <c r="D16" s="71"/>
      <c r="E16" s="112"/>
      <c r="F16" s="71" t="s">
        <v>11</v>
      </c>
      <c r="G16" s="112"/>
      <c r="H16" s="71"/>
      <c r="I16" s="112"/>
      <c r="J16" s="71"/>
      <c r="K16" s="112"/>
      <c r="L16" s="71"/>
      <c r="M16" s="112"/>
      <c r="N16" s="71"/>
      <c r="O16" s="112"/>
      <c r="P16" s="71"/>
      <c r="Q16" s="112"/>
      <c r="R16" s="71"/>
      <c r="S16" s="113"/>
      <c r="T16" s="34">
        <v>95</v>
      </c>
      <c r="U16" s="4">
        <v>82</v>
      </c>
      <c r="V16" s="7">
        <v>100</v>
      </c>
      <c r="W16" s="15">
        <v>91</v>
      </c>
      <c r="X16" s="30">
        <v>77</v>
      </c>
      <c r="Y16" s="36">
        <v>120</v>
      </c>
      <c r="Z16" s="2">
        <v>212</v>
      </c>
      <c r="AA16" s="2">
        <f t="shared" si="0"/>
        <v>777</v>
      </c>
      <c r="AB16" s="2">
        <v>206</v>
      </c>
      <c r="AC16" s="2"/>
      <c r="AD16" s="2">
        <v>3</v>
      </c>
      <c r="AE16" s="2">
        <v>0</v>
      </c>
      <c r="AF16" s="2"/>
      <c r="AG16" s="2"/>
      <c r="AH16" s="2">
        <v>3</v>
      </c>
      <c r="AI16" s="2"/>
      <c r="AJ16" s="2"/>
      <c r="AK16" s="2">
        <f t="shared" si="2"/>
        <v>212</v>
      </c>
    </row>
    <row r="17" spans="1:37" ht="30" customHeight="1" thickBot="1" x14ac:dyDescent="0.4">
      <c r="A17" s="20"/>
      <c r="B17" s="88"/>
      <c r="C17" s="89"/>
      <c r="D17" s="89" t="s">
        <v>47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0"/>
      <c r="T17" s="34">
        <v>156</v>
      </c>
      <c r="U17" s="4">
        <v>215.5</v>
      </c>
      <c r="V17" s="7">
        <v>262</v>
      </c>
      <c r="W17" s="15">
        <v>164</v>
      </c>
      <c r="X17" s="30">
        <v>198</v>
      </c>
      <c r="Y17" s="36">
        <v>214</v>
      </c>
      <c r="Z17" s="2">
        <v>202</v>
      </c>
      <c r="AA17" s="2">
        <f t="shared" si="0"/>
        <v>1411.5</v>
      </c>
      <c r="AB17" s="2">
        <v>197.5</v>
      </c>
      <c r="AC17" s="2"/>
      <c r="AD17" s="2">
        <v>4.5</v>
      </c>
      <c r="AE17" s="2">
        <v>0</v>
      </c>
      <c r="AF17" s="2"/>
      <c r="AG17" s="2"/>
      <c r="AH17" s="2"/>
      <c r="AI17" s="2"/>
      <c r="AJ17" s="2"/>
      <c r="AK17" s="2">
        <f t="shared" si="2"/>
        <v>202</v>
      </c>
    </row>
    <row r="18" spans="1:37" ht="30" customHeight="1" thickBot="1" x14ac:dyDescent="0.4">
      <c r="A18" s="20"/>
      <c r="B18" s="127"/>
      <c r="C18" s="128"/>
      <c r="D18" s="128"/>
      <c r="E18" s="129" t="s">
        <v>111</v>
      </c>
      <c r="F18" s="128"/>
      <c r="G18" s="128"/>
      <c r="H18" s="128"/>
      <c r="I18" s="128"/>
      <c r="J18" s="128"/>
      <c r="K18" s="130"/>
      <c r="L18" s="130"/>
      <c r="M18" s="130"/>
      <c r="N18" s="130"/>
      <c r="O18" s="130"/>
      <c r="P18" s="130"/>
      <c r="Q18" s="130"/>
      <c r="R18" s="130"/>
      <c r="S18" s="131"/>
      <c r="T18" s="34">
        <v>19</v>
      </c>
      <c r="U18" s="4">
        <v>20</v>
      </c>
      <c r="V18" s="7">
        <v>99</v>
      </c>
      <c r="W18" s="15">
        <v>108</v>
      </c>
      <c r="X18" s="30">
        <v>144</v>
      </c>
      <c r="Y18" s="36">
        <v>145</v>
      </c>
      <c r="Z18" s="2">
        <v>200</v>
      </c>
      <c r="AA18" s="2">
        <f t="shared" si="0"/>
        <v>735</v>
      </c>
      <c r="AB18" s="2">
        <v>194</v>
      </c>
      <c r="AC18" s="2">
        <v>0</v>
      </c>
      <c r="AD18" s="2">
        <v>3</v>
      </c>
      <c r="AE18" s="2">
        <v>0</v>
      </c>
      <c r="AF18" s="2"/>
      <c r="AG18" s="2"/>
      <c r="AH18" s="2"/>
      <c r="AI18" s="2">
        <v>3</v>
      </c>
      <c r="AJ18" s="2"/>
      <c r="AK18" s="2">
        <f t="shared" si="2"/>
        <v>200</v>
      </c>
    </row>
    <row r="19" spans="1:37" ht="30" customHeight="1" thickBot="1" x14ac:dyDescent="0.4">
      <c r="A19" s="27"/>
      <c r="B19" s="202"/>
      <c r="C19" s="40"/>
      <c r="D19" s="55"/>
      <c r="E19" s="55"/>
      <c r="F19" s="68" t="s">
        <v>148</v>
      </c>
      <c r="G19" s="68" t="s">
        <v>141</v>
      </c>
      <c r="H19" s="84" t="s">
        <v>135</v>
      </c>
      <c r="I19" s="84" t="s">
        <v>143</v>
      </c>
      <c r="J19" s="68" t="s">
        <v>135</v>
      </c>
      <c r="K19" s="68" t="s">
        <v>135</v>
      </c>
      <c r="L19" s="84" t="s">
        <v>145</v>
      </c>
      <c r="M19" s="84" t="s">
        <v>140</v>
      </c>
      <c r="N19" s="68" t="s">
        <v>138</v>
      </c>
      <c r="O19" s="68"/>
      <c r="P19" s="55"/>
      <c r="Q19" s="55"/>
      <c r="R19" s="40"/>
      <c r="S19" s="206"/>
      <c r="T19" s="10">
        <v>0</v>
      </c>
      <c r="U19" s="4">
        <v>39</v>
      </c>
      <c r="V19" s="7">
        <v>40</v>
      </c>
      <c r="W19" s="15">
        <v>66</v>
      </c>
      <c r="X19" s="30">
        <v>59.5</v>
      </c>
      <c r="Y19" s="36">
        <v>67</v>
      </c>
      <c r="Z19" s="2">
        <v>192.5</v>
      </c>
      <c r="AA19" s="2">
        <f t="shared" si="0"/>
        <v>464</v>
      </c>
      <c r="AB19" s="2">
        <v>190.5</v>
      </c>
      <c r="AC19" s="2">
        <v>2</v>
      </c>
      <c r="AD19" s="2"/>
      <c r="AE19" s="2"/>
      <c r="AF19" s="2"/>
      <c r="AG19" s="2"/>
      <c r="AH19" s="2"/>
      <c r="AI19" s="2"/>
      <c r="AJ19" s="2"/>
      <c r="AK19" s="2">
        <f t="shared" si="2"/>
        <v>192.5</v>
      </c>
    </row>
    <row r="20" spans="1:37" ht="30" customHeight="1" thickBot="1" x14ac:dyDescent="0.4">
      <c r="A20" s="20"/>
      <c r="B20" s="123"/>
      <c r="C20" s="122"/>
      <c r="D20" s="136"/>
      <c r="E20" s="122"/>
      <c r="F20" s="122" t="s">
        <v>211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36"/>
      <c r="Q20" s="136"/>
      <c r="R20" s="136"/>
      <c r="S20" s="149"/>
      <c r="T20" s="10">
        <v>133</v>
      </c>
      <c r="U20" s="4">
        <v>225.5</v>
      </c>
      <c r="V20" s="7">
        <v>222.5</v>
      </c>
      <c r="W20" s="15">
        <v>205.5</v>
      </c>
      <c r="X20" s="30">
        <v>242.5</v>
      </c>
      <c r="Y20" s="36">
        <v>189.5</v>
      </c>
      <c r="Z20" s="2">
        <v>190</v>
      </c>
      <c r="AA20" s="2">
        <f t="shared" si="0"/>
        <v>1408.5</v>
      </c>
      <c r="AB20" s="2">
        <v>190</v>
      </c>
      <c r="AC20" s="2"/>
      <c r="AD20" s="2">
        <v>0</v>
      </c>
      <c r="AE20" s="2">
        <v>0</v>
      </c>
      <c r="AF20" s="2"/>
      <c r="AG20" s="2"/>
      <c r="AH20" s="2"/>
      <c r="AI20" s="2"/>
      <c r="AJ20" s="2"/>
      <c r="AK20" s="2">
        <f t="shared" si="2"/>
        <v>190</v>
      </c>
    </row>
    <row r="21" spans="1:37" ht="30" customHeight="1" thickBot="1" x14ac:dyDescent="0.4">
      <c r="A21" s="26"/>
      <c r="B21" s="67"/>
      <c r="C21" s="71" t="s">
        <v>212</v>
      </c>
      <c r="D21" s="68"/>
      <c r="E21" s="71"/>
      <c r="F21" s="68"/>
      <c r="G21" s="71"/>
      <c r="H21" s="68"/>
      <c r="I21" s="71"/>
      <c r="J21" s="68"/>
      <c r="K21" s="71"/>
      <c r="L21" s="68"/>
      <c r="M21" s="71"/>
      <c r="N21" s="68"/>
      <c r="O21" s="71"/>
      <c r="P21" s="68"/>
      <c r="Q21" s="71"/>
      <c r="R21" s="68"/>
      <c r="S21" s="72"/>
      <c r="T21" s="34">
        <v>84</v>
      </c>
      <c r="U21" s="4">
        <v>141.5</v>
      </c>
      <c r="V21" s="7">
        <v>130.5</v>
      </c>
      <c r="W21" s="15">
        <v>158</v>
      </c>
      <c r="X21" s="30">
        <v>97.5</v>
      </c>
      <c r="Y21" s="36">
        <v>240</v>
      </c>
      <c r="Z21" s="2">
        <v>186.5</v>
      </c>
      <c r="AA21" s="2">
        <f t="shared" si="0"/>
        <v>1038</v>
      </c>
      <c r="AB21" s="2">
        <v>181</v>
      </c>
      <c r="AC21" s="2"/>
      <c r="AD21" s="2">
        <v>1</v>
      </c>
      <c r="AE21" s="2">
        <v>4.5</v>
      </c>
      <c r="AF21" s="2"/>
      <c r="AG21" s="2">
        <v>0</v>
      </c>
      <c r="AH21" s="2"/>
      <c r="AI21" s="2"/>
      <c r="AJ21" s="2"/>
      <c r="AK21" s="2">
        <f t="shared" si="2"/>
        <v>186.5</v>
      </c>
    </row>
    <row r="22" spans="1:37" ht="30" customHeight="1" thickBot="1" x14ac:dyDescent="0.4">
      <c r="A22" s="20"/>
      <c r="B22" s="167"/>
      <c r="C22" s="125" t="s">
        <v>228</v>
      </c>
      <c r="D22" s="124"/>
      <c r="E22" s="97"/>
      <c r="F22" s="97"/>
      <c r="G22" s="97"/>
      <c r="H22" s="124"/>
      <c r="I22" s="124"/>
      <c r="J22" s="124"/>
      <c r="K22" s="97"/>
      <c r="L22" s="97"/>
      <c r="M22" s="97"/>
      <c r="N22" s="124"/>
      <c r="O22" s="124"/>
      <c r="P22" s="124"/>
      <c r="Q22" s="97"/>
      <c r="R22" s="97"/>
      <c r="S22" s="168"/>
      <c r="T22" s="34">
        <v>93</v>
      </c>
      <c r="U22" s="4">
        <v>141</v>
      </c>
      <c r="V22" s="7">
        <v>117.5</v>
      </c>
      <c r="W22" s="15">
        <v>182</v>
      </c>
      <c r="X22" s="30">
        <v>235</v>
      </c>
      <c r="Y22" s="36">
        <v>194</v>
      </c>
      <c r="Z22" s="2">
        <v>186</v>
      </c>
      <c r="AA22" s="2">
        <f t="shared" si="0"/>
        <v>1148.5</v>
      </c>
      <c r="AB22" s="2">
        <v>183</v>
      </c>
      <c r="AC22" s="2"/>
      <c r="AD22" s="2">
        <v>3</v>
      </c>
      <c r="AE22" s="2"/>
      <c r="AF22" s="2"/>
      <c r="AG22" s="2"/>
      <c r="AH22" s="2"/>
      <c r="AI22" s="2"/>
      <c r="AJ22" s="2"/>
      <c r="AK22" s="2">
        <f t="shared" si="2"/>
        <v>186</v>
      </c>
    </row>
    <row r="23" spans="1:37" ht="30" customHeight="1" thickBot="1" x14ac:dyDescent="0.4">
      <c r="A23" s="20"/>
      <c r="B23" s="118"/>
      <c r="C23" s="119" t="s">
        <v>55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20"/>
      <c r="T23" s="10">
        <v>128</v>
      </c>
      <c r="U23" s="4">
        <v>168</v>
      </c>
      <c r="V23" s="7">
        <v>101</v>
      </c>
      <c r="W23" s="15">
        <v>132</v>
      </c>
      <c r="X23" s="30">
        <v>114</v>
      </c>
      <c r="Y23" s="36">
        <v>181</v>
      </c>
      <c r="Z23" s="2">
        <v>181</v>
      </c>
      <c r="AA23" s="2">
        <f t="shared" si="0"/>
        <v>1005</v>
      </c>
      <c r="AB23" s="2">
        <v>177</v>
      </c>
      <c r="AC23" s="2"/>
      <c r="AD23" s="2">
        <v>1</v>
      </c>
      <c r="AE23" s="2">
        <v>3</v>
      </c>
      <c r="AF23" s="2"/>
      <c r="AG23" s="2"/>
      <c r="AH23" s="2"/>
      <c r="AI23" s="2"/>
      <c r="AJ23" s="2"/>
      <c r="AK23" s="2">
        <f t="shared" si="2"/>
        <v>181</v>
      </c>
    </row>
    <row r="24" spans="1:37" ht="30" customHeight="1" thickBot="1" x14ac:dyDescent="0.4">
      <c r="A24" s="165"/>
      <c r="B24" s="67"/>
      <c r="C24" s="68" t="s">
        <v>236</v>
      </c>
      <c r="D24" s="112"/>
      <c r="E24" s="112"/>
      <c r="F24" s="68"/>
      <c r="G24" s="68"/>
      <c r="H24" s="112"/>
      <c r="I24" s="112"/>
      <c r="J24" s="68"/>
      <c r="K24" s="68"/>
      <c r="L24" s="112"/>
      <c r="M24" s="112"/>
      <c r="N24" s="68"/>
      <c r="O24" s="68"/>
      <c r="P24" s="112"/>
      <c r="Q24" s="112"/>
      <c r="R24" s="68"/>
      <c r="S24" s="70"/>
      <c r="T24" s="10">
        <v>0</v>
      </c>
      <c r="U24" s="4">
        <v>0</v>
      </c>
      <c r="V24" s="7">
        <v>0</v>
      </c>
      <c r="W24" s="15">
        <v>0</v>
      </c>
      <c r="X24" s="30">
        <v>10</v>
      </c>
      <c r="Y24" s="36">
        <v>30</v>
      </c>
      <c r="Z24" s="2">
        <v>179</v>
      </c>
      <c r="AA24" s="2">
        <f t="shared" si="0"/>
        <v>219</v>
      </c>
      <c r="AB24" s="2">
        <v>123</v>
      </c>
      <c r="AC24" s="2"/>
      <c r="AD24" s="2">
        <v>3</v>
      </c>
      <c r="AE24" s="2">
        <v>3</v>
      </c>
      <c r="AF24" s="2"/>
      <c r="AG24" s="2"/>
      <c r="AH24" s="2">
        <v>50</v>
      </c>
      <c r="AI24" s="2"/>
      <c r="AJ24" s="2"/>
      <c r="AK24" s="2">
        <f t="shared" si="2"/>
        <v>179</v>
      </c>
    </row>
    <row r="25" spans="1:37" ht="30" customHeight="1" thickBot="1" x14ac:dyDescent="0.4">
      <c r="A25" s="20"/>
      <c r="B25" s="133"/>
      <c r="C25" s="134"/>
      <c r="D25" s="134"/>
      <c r="E25" s="134"/>
      <c r="F25" s="134" t="s">
        <v>7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5"/>
      <c r="T25" s="10">
        <v>113</v>
      </c>
      <c r="U25" s="4">
        <v>204</v>
      </c>
      <c r="V25" s="7">
        <v>181</v>
      </c>
      <c r="W25" s="15">
        <v>197</v>
      </c>
      <c r="X25" s="30">
        <v>175.5</v>
      </c>
      <c r="Y25" s="36">
        <v>211</v>
      </c>
      <c r="Z25" s="2">
        <v>173.5</v>
      </c>
      <c r="AA25" s="2">
        <f t="shared" si="0"/>
        <v>1255</v>
      </c>
      <c r="AB25" s="2">
        <v>179</v>
      </c>
      <c r="AC25" s="2"/>
      <c r="AD25" s="2">
        <v>0</v>
      </c>
      <c r="AE25" s="2">
        <v>4.5</v>
      </c>
      <c r="AF25" s="2"/>
      <c r="AG25" s="2"/>
      <c r="AH25" s="2">
        <v>-10</v>
      </c>
      <c r="AI25" s="2"/>
      <c r="AJ25" s="2"/>
      <c r="AK25" s="2">
        <f t="shared" si="2"/>
        <v>173.5</v>
      </c>
    </row>
    <row r="26" spans="1:37" ht="30" customHeight="1" thickBot="1" x14ac:dyDescent="0.4">
      <c r="A26" s="27"/>
      <c r="B26" s="67" t="s">
        <v>247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9"/>
      <c r="Q26" s="68"/>
      <c r="R26" s="69"/>
      <c r="S26" s="70"/>
      <c r="T26" s="10">
        <v>39</v>
      </c>
      <c r="U26" s="4">
        <v>42</v>
      </c>
      <c r="V26" s="7">
        <v>32</v>
      </c>
      <c r="W26" s="15">
        <v>66</v>
      </c>
      <c r="X26" s="30">
        <v>173</v>
      </c>
      <c r="Y26" s="36">
        <v>123</v>
      </c>
      <c r="Z26" s="2">
        <v>173</v>
      </c>
      <c r="AA26" s="2">
        <f t="shared" si="0"/>
        <v>648</v>
      </c>
      <c r="AB26" s="2">
        <v>166</v>
      </c>
      <c r="AC26" s="2"/>
      <c r="AD26" s="2">
        <v>3</v>
      </c>
      <c r="AE26" s="2">
        <v>3</v>
      </c>
      <c r="AF26" s="2">
        <v>1</v>
      </c>
      <c r="AG26" s="2"/>
      <c r="AH26" s="2"/>
      <c r="AI26" s="2"/>
      <c r="AJ26" s="2"/>
      <c r="AK26" s="2">
        <f t="shared" si="2"/>
        <v>173</v>
      </c>
    </row>
    <row r="27" spans="1:37" ht="30" customHeight="1" thickBot="1" x14ac:dyDescent="0.4">
      <c r="A27" s="27"/>
      <c r="B27" s="237"/>
      <c r="C27" s="244" t="s">
        <v>46</v>
      </c>
      <c r="D27" s="53"/>
      <c r="E27" s="53"/>
      <c r="F27" s="244"/>
      <c r="G27" s="244"/>
      <c r="H27" s="53"/>
      <c r="I27" s="53"/>
      <c r="J27" s="244"/>
      <c r="K27" s="244"/>
      <c r="L27" s="53"/>
      <c r="M27" s="53"/>
      <c r="N27" s="244"/>
      <c r="O27" s="244"/>
      <c r="P27" s="53"/>
      <c r="Q27" s="53"/>
      <c r="R27" s="244"/>
      <c r="S27" s="252"/>
      <c r="T27" s="10">
        <v>185</v>
      </c>
      <c r="U27" s="4">
        <v>178</v>
      </c>
      <c r="V27" s="7">
        <v>180</v>
      </c>
      <c r="W27" s="15">
        <v>129</v>
      </c>
      <c r="X27" s="30">
        <v>173</v>
      </c>
      <c r="Y27" s="36">
        <v>104</v>
      </c>
      <c r="Z27" s="2">
        <v>169</v>
      </c>
      <c r="AA27" s="2">
        <f t="shared" si="0"/>
        <v>1118</v>
      </c>
      <c r="AB27" s="2">
        <v>169</v>
      </c>
      <c r="AC27" s="2"/>
      <c r="AD27" s="2">
        <v>0</v>
      </c>
      <c r="AE27" s="2"/>
      <c r="AF27" s="2"/>
      <c r="AG27" s="2"/>
      <c r="AH27" s="2"/>
      <c r="AI27" s="2"/>
      <c r="AJ27" s="2"/>
      <c r="AK27" s="2">
        <f t="shared" si="2"/>
        <v>169</v>
      </c>
    </row>
    <row r="28" spans="1:37" ht="30" customHeight="1" thickBot="1" x14ac:dyDescent="0.4">
      <c r="A28" s="20"/>
      <c r="B28" s="83"/>
      <c r="C28" s="85"/>
      <c r="D28" s="84"/>
      <c r="E28" s="84" t="s">
        <v>78</v>
      </c>
      <c r="F28" s="85"/>
      <c r="G28" s="85"/>
      <c r="H28" s="84"/>
      <c r="I28" s="84"/>
      <c r="J28" s="85"/>
      <c r="K28" s="85"/>
      <c r="L28" s="84"/>
      <c r="M28" s="84"/>
      <c r="N28" s="85"/>
      <c r="O28" s="85"/>
      <c r="P28" s="84"/>
      <c r="Q28" s="84"/>
      <c r="R28" s="85"/>
      <c r="S28" s="92"/>
      <c r="T28" s="10">
        <v>0</v>
      </c>
      <c r="U28" s="4">
        <v>10</v>
      </c>
      <c r="V28" s="7">
        <v>114</v>
      </c>
      <c r="W28" s="15">
        <v>98</v>
      </c>
      <c r="X28" s="30">
        <v>139</v>
      </c>
      <c r="Y28" s="36">
        <v>217</v>
      </c>
      <c r="Z28" s="2">
        <v>167</v>
      </c>
      <c r="AA28" s="2">
        <f t="shared" si="0"/>
        <v>745</v>
      </c>
      <c r="AB28" s="2">
        <v>164</v>
      </c>
      <c r="AC28" s="2"/>
      <c r="AD28" s="2">
        <v>0</v>
      </c>
      <c r="AE28" s="2">
        <v>3</v>
      </c>
      <c r="AF28" s="2"/>
      <c r="AG28" s="2"/>
      <c r="AH28" s="2"/>
      <c r="AI28" s="2"/>
      <c r="AJ28" s="2"/>
      <c r="AK28" s="2">
        <f t="shared" si="2"/>
        <v>167</v>
      </c>
    </row>
    <row r="29" spans="1:37" ht="30" customHeight="1" thickBot="1" x14ac:dyDescent="0.4">
      <c r="A29" s="26"/>
      <c r="B29" s="173" t="s">
        <v>249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47"/>
      <c r="T29" s="34">
        <v>0</v>
      </c>
      <c r="U29" s="4">
        <v>0</v>
      </c>
      <c r="V29" s="7">
        <v>10</v>
      </c>
      <c r="W29" s="15">
        <v>46</v>
      </c>
      <c r="X29" s="30">
        <v>74</v>
      </c>
      <c r="Y29" s="36">
        <v>132</v>
      </c>
      <c r="Z29" s="2">
        <v>166</v>
      </c>
      <c r="AA29" s="2">
        <f t="shared" si="0"/>
        <v>428</v>
      </c>
      <c r="AB29" s="2">
        <v>162</v>
      </c>
      <c r="AC29" s="2"/>
      <c r="AD29" s="2">
        <v>3</v>
      </c>
      <c r="AE29" s="172">
        <v>1</v>
      </c>
      <c r="AF29" s="172"/>
      <c r="AG29" s="172"/>
      <c r="AH29" s="172"/>
      <c r="AI29" s="172"/>
      <c r="AJ29" s="172"/>
      <c r="AK29" s="2">
        <f t="shared" si="2"/>
        <v>166</v>
      </c>
    </row>
    <row r="30" spans="1:37" ht="30" customHeight="1" thickBot="1" x14ac:dyDescent="0.4">
      <c r="A30" s="27"/>
      <c r="B30" s="419"/>
      <c r="C30" s="429"/>
      <c r="D30" s="429"/>
      <c r="E30" s="429" t="s">
        <v>165</v>
      </c>
      <c r="F30" s="429"/>
      <c r="G30" s="429"/>
      <c r="H30" s="429"/>
      <c r="I30" s="429"/>
      <c r="J30" s="429"/>
      <c r="K30" s="441" t="s">
        <v>166</v>
      </c>
      <c r="L30" s="441"/>
      <c r="M30" s="441"/>
      <c r="N30" s="441"/>
      <c r="O30" s="441"/>
      <c r="P30" s="441"/>
      <c r="Q30" s="441"/>
      <c r="R30" s="441"/>
      <c r="S30" s="452"/>
      <c r="T30" s="10">
        <v>5</v>
      </c>
      <c r="U30" s="4">
        <v>5</v>
      </c>
      <c r="V30" s="7">
        <v>0</v>
      </c>
      <c r="W30" s="15">
        <v>0</v>
      </c>
      <c r="X30" s="30">
        <v>48</v>
      </c>
      <c r="Y30" s="36">
        <v>200</v>
      </c>
      <c r="Z30" s="2">
        <v>165</v>
      </c>
      <c r="AA30" s="2">
        <f t="shared" si="0"/>
        <v>423</v>
      </c>
      <c r="AB30" s="2">
        <v>161</v>
      </c>
      <c r="AC30" s="2"/>
      <c r="AD30" s="2">
        <v>1</v>
      </c>
      <c r="AE30" s="2">
        <v>3</v>
      </c>
      <c r="AF30" s="2"/>
      <c r="AG30" s="2">
        <v>0</v>
      </c>
      <c r="AH30" s="2"/>
      <c r="AI30" s="2"/>
      <c r="AJ30" s="2"/>
      <c r="AK30" s="2">
        <f t="shared" si="2"/>
        <v>165</v>
      </c>
    </row>
    <row r="31" spans="1:37" ht="30" customHeight="1" thickBot="1" x14ac:dyDescent="0.4">
      <c r="A31" s="27"/>
      <c r="B31" s="87"/>
      <c r="C31" s="64"/>
      <c r="D31" s="71"/>
      <c r="E31" s="64" t="s">
        <v>154</v>
      </c>
      <c r="F31" s="71"/>
      <c r="G31" s="64"/>
      <c r="H31" s="71"/>
      <c r="I31" s="64"/>
      <c r="J31" s="71"/>
      <c r="K31" s="64"/>
      <c r="L31" s="71"/>
      <c r="M31" s="64"/>
      <c r="N31" s="71"/>
      <c r="O31" s="64"/>
      <c r="P31" s="71"/>
      <c r="Q31" s="64"/>
      <c r="R31" s="71"/>
      <c r="S31" s="93"/>
      <c r="T31" s="34">
        <v>126</v>
      </c>
      <c r="U31" s="4">
        <v>127</v>
      </c>
      <c r="V31" s="7">
        <v>134</v>
      </c>
      <c r="W31" s="15">
        <v>228</v>
      </c>
      <c r="X31" s="30">
        <v>236.5</v>
      </c>
      <c r="Y31" s="36">
        <v>202</v>
      </c>
      <c r="Z31" s="2">
        <v>160.5</v>
      </c>
      <c r="AA31" s="2">
        <f t="shared" si="0"/>
        <v>1214</v>
      </c>
      <c r="AB31" s="2">
        <v>156</v>
      </c>
      <c r="AC31" s="2"/>
      <c r="AD31" s="2">
        <v>4.5</v>
      </c>
      <c r="AE31" s="2">
        <v>0</v>
      </c>
      <c r="AF31" s="2"/>
      <c r="AG31" s="2"/>
      <c r="AH31" s="2"/>
      <c r="AI31" s="2"/>
      <c r="AJ31" s="2"/>
      <c r="AK31" s="2">
        <f t="shared" si="2"/>
        <v>160.5</v>
      </c>
    </row>
    <row r="32" spans="1:37" ht="30" customHeight="1" thickBot="1" x14ac:dyDescent="0.4">
      <c r="A32" s="191"/>
      <c r="B32" s="176"/>
      <c r="C32" s="122"/>
      <c r="D32" s="125"/>
      <c r="E32" s="125" t="s">
        <v>12</v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2"/>
      <c r="S32" s="177"/>
      <c r="T32" s="10">
        <v>86</v>
      </c>
      <c r="U32" s="4">
        <v>98</v>
      </c>
      <c r="V32" s="7">
        <v>101</v>
      </c>
      <c r="W32" s="15">
        <v>90.5</v>
      </c>
      <c r="X32" s="30">
        <v>84</v>
      </c>
      <c r="Y32" s="36">
        <v>210</v>
      </c>
      <c r="Z32" s="2">
        <v>160.5</v>
      </c>
      <c r="AA32" s="2">
        <f t="shared" si="0"/>
        <v>830</v>
      </c>
      <c r="AB32" s="2">
        <v>153</v>
      </c>
      <c r="AC32" s="2"/>
      <c r="AD32" s="2">
        <v>3</v>
      </c>
      <c r="AE32" s="2">
        <v>4.5</v>
      </c>
      <c r="AF32" s="2"/>
      <c r="AG32" s="2"/>
      <c r="AH32" s="2"/>
      <c r="AI32" s="2"/>
      <c r="AJ32" s="2"/>
      <c r="AK32" s="2">
        <f t="shared" si="2"/>
        <v>160.5</v>
      </c>
    </row>
    <row r="33" spans="1:40" ht="30" customHeight="1" thickBot="1" x14ac:dyDescent="0.4">
      <c r="A33" s="26"/>
      <c r="B33" s="241" t="s">
        <v>153</v>
      </c>
      <c r="C33" s="246"/>
      <c r="D33" s="84"/>
      <c r="E33" s="84"/>
      <c r="F33" s="246"/>
      <c r="G33" s="246"/>
      <c r="H33" s="249"/>
      <c r="I33" s="249"/>
      <c r="J33" s="246"/>
      <c r="K33" s="246"/>
      <c r="L33" s="249"/>
      <c r="M33" s="249"/>
      <c r="N33" s="246"/>
      <c r="O33" s="246"/>
      <c r="P33" s="250"/>
      <c r="Q33" s="91"/>
      <c r="R33" s="84"/>
      <c r="S33" s="126"/>
      <c r="T33" s="10">
        <v>125</v>
      </c>
      <c r="U33" s="4">
        <v>267</v>
      </c>
      <c r="V33" s="7">
        <v>260.5</v>
      </c>
      <c r="W33" s="15">
        <v>216.5</v>
      </c>
      <c r="X33" s="30">
        <v>277</v>
      </c>
      <c r="Y33" s="36">
        <v>193</v>
      </c>
      <c r="Z33" s="2">
        <v>147</v>
      </c>
      <c r="AA33" s="2">
        <f t="shared" si="0"/>
        <v>1486</v>
      </c>
      <c r="AB33" s="2">
        <v>146</v>
      </c>
      <c r="AC33" s="18"/>
      <c r="AD33" s="18"/>
      <c r="AE33" s="18">
        <v>0</v>
      </c>
      <c r="AF33" s="18"/>
      <c r="AG33" s="18">
        <v>1</v>
      </c>
      <c r="AH33" s="18"/>
      <c r="AI33" s="18"/>
      <c r="AJ33" s="18"/>
      <c r="AK33" s="2">
        <f t="shared" si="2"/>
        <v>147</v>
      </c>
    </row>
    <row r="34" spans="1:40" ht="30" customHeight="1" thickBot="1" x14ac:dyDescent="0.4">
      <c r="A34" s="20"/>
      <c r="B34" s="209"/>
      <c r="C34" s="212"/>
      <c r="D34" s="198" t="s">
        <v>155</v>
      </c>
      <c r="E34" s="198"/>
      <c r="F34" s="212"/>
      <c r="G34" s="212"/>
      <c r="H34" s="198"/>
      <c r="I34" s="198"/>
      <c r="J34" s="212"/>
      <c r="K34" s="212"/>
      <c r="L34" s="198"/>
      <c r="M34" s="198"/>
      <c r="N34" s="212"/>
      <c r="O34" s="212"/>
      <c r="P34" s="198"/>
      <c r="Q34" s="198"/>
      <c r="R34" s="212"/>
      <c r="S34" s="218"/>
      <c r="T34" s="10">
        <v>51</v>
      </c>
      <c r="U34" s="4">
        <v>111</v>
      </c>
      <c r="V34" s="7">
        <v>101</v>
      </c>
      <c r="W34" s="15">
        <v>131</v>
      </c>
      <c r="X34" s="30">
        <v>208</v>
      </c>
      <c r="Y34" s="36">
        <v>188</v>
      </c>
      <c r="Z34" s="2">
        <v>144</v>
      </c>
      <c r="AA34" s="2">
        <f t="shared" ref="AA34:AA65" si="3">SUM(T34:Z34)</f>
        <v>934</v>
      </c>
      <c r="AB34" s="2">
        <v>138</v>
      </c>
      <c r="AC34" s="2">
        <v>6</v>
      </c>
      <c r="AD34" s="2"/>
      <c r="AE34" s="2"/>
      <c r="AF34" s="2"/>
      <c r="AG34" s="2"/>
      <c r="AH34" s="2"/>
      <c r="AI34" s="2"/>
      <c r="AJ34" s="2"/>
      <c r="AK34" s="2">
        <f t="shared" si="2"/>
        <v>144</v>
      </c>
    </row>
    <row r="35" spans="1:40" ht="30" customHeight="1" thickBot="1" x14ac:dyDescent="0.4">
      <c r="A35" s="20"/>
      <c r="B35" s="59" t="s">
        <v>160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9"/>
      <c r="Q35" s="71"/>
      <c r="R35" s="69"/>
      <c r="S35" s="72"/>
      <c r="T35" s="10">
        <v>152</v>
      </c>
      <c r="U35" s="4">
        <v>79</v>
      </c>
      <c r="V35" s="7">
        <v>123</v>
      </c>
      <c r="W35" s="15">
        <v>134</v>
      </c>
      <c r="X35" s="30">
        <v>117</v>
      </c>
      <c r="Y35" s="36">
        <v>130</v>
      </c>
      <c r="Z35" s="2">
        <v>143</v>
      </c>
      <c r="AA35" s="2">
        <f t="shared" si="3"/>
        <v>878</v>
      </c>
      <c r="AB35" s="2">
        <v>134</v>
      </c>
      <c r="AC35" s="18"/>
      <c r="AD35" s="18">
        <v>3</v>
      </c>
      <c r="AE35" s="18">
        <v>3</v>
      </c>
      <c r="AF35" s="18"/>
      <c r="AG35" s="18"/>
      <c r="AH35" s="18">
        <v>3</v>
      </c>
      <c r="AI35" s="18"/>
      <c r="AJ35" s="18"/>
      <c r="AK35" s="2">
        <f t="shared" si="2"/>
        <v>143</v>
      </c>
    </row>
    <row r="36" spans="1:40" ht="30" customHeight="1" thickBot="1" x14ac:dyDescent="0.4">
      <c r="A36" s="20"/>
      <c r="B36" s="377"/>
      <c r="C36" s="243"/>
      <c r="D36" s="243"/>
      <c r="E36" s="243"/>
      <c r="F36" s="243"/>
      <c r="G36" s="243" t="s">
        <v>20</v>
      </c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399"/>
      <c r="T36" s="10">
        <v>51</v>
      </c>
      <c r="U36" s="4">
        <v>98</v>
      </c>
      <c r="V36" s="7">
        <v>152</v>
      </c>
      <c r="W36" s="15">
        <v>166</v>
      </c>
      <c r="X36" s="30">
        <v>125</v>
      </c>
      <c r="Y36" s="36">
        <v>169</v>
      </c>
      <c r="Z36" s="2">
        <v>142</v>
      </c>
      <c r="AA36" s="2">
        <f t="shared" si="3"/>
        <v>903</v>
      </c>
      <c r="AB36" s="2">
        <v>139</v>
      </c>
      <c r="AC36" s="2"/>
      <c r="AD36" s="2">
        <v>0</v>
      </c>
      <c r="AE36" s="2">
        <v>3</v>
      </c>
      <c r="AF36" s="2"/>
      <c r="AG36" s="2"/>
      <c r="AH36" s="2"/>
      <c r="AI36" s="2"/>
      <c r="AJ36" s="2"/>
      <c r="AK36" s="2">
        <f t="shared" ref="AK36:AK67" si="4">SUM(AB36:AJ36)</f>
        <v>142</v>
      </c>
    </row>
    <row r="37" spans="1:40" ht="30" customHeight="1" thickBot="1" x14ac:dyDescent="0.4">
      <c r="A37" s="20"/>
      <c r="B37" s="111"/>
      <c r="C37" s="112"/>
      <c r="D37" s="112"/>
      <c r="E37" s="71"/>
      <c r="F37" s="71" t="s">
        <v>36</v>
      </c>
      <c r="G37" s="71"/>
      <c r="H37" s="112"/>
      <c r="I37" s="112"/>
      <c r="J37" s="112"/>
      <c r="K37" s="71"/>
      <c r="L37" s="71"/>
      <c r="M37" s="71"/>
      <c r="N37" s="112"/>
      <c r="O37" s="112"/>
      <c r="P37" s="112"/>
      <c r="Q37" s="71"/>
      <c r="R37" s="71"/>
      <c r="S37" s="72"/>
      <c r="T37" s="10">
        <v>38</v>
      </c>
      <c r="U37" s="4">
        <v>56</v>
      </c>
      <c r="V37" s="7">
        <v>123.5</v>
      </c>
      <c r="W37" s="15">
        <v>145</v>
      </c>
      <c r="X37" s="30">
        <v>113</v>
      </c>
      <c r="Y37" s="36">
        <v>122</v>
      </c>
      <c r="Z37" s="2">
        <v>139</v>
      </c>
      <c r="AA37" s="2">
        <f t="shared" si="3"/>
        <v>736.5</v>
      </c>
      <c r="AB37" s="2">
        <v>139</v>
      </c>
      <c r="AC37" s="2"/>
      <c r="AD37" s="2">
        <v>0</v>
      </c>
      <c r="AE37" s="2"/>
      <c r="AF37" s="2"/>
      <c r="AG37" s="2"/>
      <c r="AH37" s="2"/>
      <c r="AI37" s="2"/>
      <c r="AJ37" s="2"/>
      <c r="AK37" s="2">
        <f t="shared" si="4"/>
        <v>139</v>
      </c>
      <c r="AN37" s="233"/>
    </row>
    <row r="38" spans="1:40" ht="30" customHeight="1" thickBot="1" x14ac:dyDescent="0.4">
      <c r="A38" s="20"/>
      <c r="B38" s="255"/>
      <c r="C38" s="259"/>
      <c r="D38" s="434" t="s">
        <v>123</v>
      </c>
      <c r="E38" s="434"/>
      <c r="F38" s="259"/>
      <c r="G38" s="259"/>
      <c r="H38" s="434"/>
      <c r="I38" s="434"/>
      <c r="J38" s="259"/>
      <c r="K38" s="259"/>
      <c r="L38" s="434"/>
      <c r="M38" s="434"/>
      <c r="N38" s="259"/>
      <c r="O38" s="259"/>
      <c r="P38" s="434"/>
      <c r="Q38" s="434"/>
      <c r="R38" s="446"/>
      <c r="S38" s="451"/>
      <c r="T38" s="34">
        <v>188</v>
      </c>
      <c r="U38" s="4">
        <v>246.5</v>
      </c>
      <c r="V38" s="7">
        <v>264.5</v>
      </c>
      <c r="W38" s="15">
        <v>272</v>
      </c>
      <c r="X38" s="30">
        <v>300.5</v>
      </c>
      <c r="Y38" s="36">
        <v>219.5</v>
      </c>
      <c r="Z38" s="2">
        <v>137.5</v>
      </c>
      <c r="AA38" s="2">
        <f t="shared" si="3"/>
        <v>1628.5</v>
      </c>
      <c r="AB38" s="2">
        <v>146.5</v>
      </c>
      <c r="AC38" s="2"/>
      <c r="AD38" s="2">
        <v>0</v>
      </c>
      <c r="AE38" s="2">
        <v>0</v>
      </c>
      <c r="AF38" s="2">
        <v>1</v>
      </c>
      <c r="AG38" s="2"/>
      <c r="AH38" s="2">
        <v>-10</v>
      </c>
      <c r="AI38" s="2"/>
      <c r="AJ38" s="2"/>
      <c r="AK38" s="2">
        <f t="shared" si="4"/>
        <v>137.5</v>
      </c>
    </row>
    <row r="39" spans="1:40" ht="30" customHeight="1" thickBot="1" x14ac:dyDescent="0.4">
      <c r="A39" s="27"/>
      <c r="B39" s="209"/>
      <c r="C39" s="212"/>
      <c r="D39" s="212"/>
      <c r="E39" s="457"/>
      <c r="F39" s="212" t="s">
        <v>251</v>
      </c>
      <c r="G39" s="457"/>
      <c r="H39" s="212"/>
      <c r="I39" s="457"/>
      <c r="J39" s="212"/>
      <c r="K39" s="457"/>
      <c r="L39" s="212"/>
      <c r="M39" s="457"/>
      <c r="N39" s="212"/>
      <c r="O39" s="457"/>
      <c r="P39" s="212"/>
      <c r="Q39" s="212"/>
      <c r="R39" s="212"/>
      <c r="S39" s="218"/>
      <c r="T39" s="10">
        <v>0</v>
      </c>
      <c r="U39" s="4">
        <v>10</v>
      </c>
      <c r="V39" s="7">
        <v>60</v>
      </c>
      <c r="W39" s="15">
        <v>46</v>
      </c>
      <c r="X39" s="30">
        <v>46</v>
      </c>
      <c r="Y39" s="36">
        <v>76</v>
      </c>
      <c r="Z39" s="2">
        <v>136</v>
      </c>
      <c r="AA39" s="2">
        <f t="shared" si="3"/>
        <v>374</v>
      </c>
      <c r="AB39" s="2">
        <v>83</v>
      </c>
      <c r="AC39" s="2"/>
      <c r="AD39" s="2"/>
      <c r="AE39" s="2">
        <v>3</v>
      </c>
      <c r="AF39" s="2">
        <v>0</v>
      </c>
      <c r="AG39" s="2"/>
      <c r="AH39" s="2"/>
      <c r="AI39" s="2">
        <v>50</v>
      </c>
      <c r="AJ39" s="2"/>
      <c r="AK39" s="2">
        <f t="shared" si="4"/>
        <v>136</v>
      </c>
    </row>
    <row r="40" spans="1:40" ht="30" customHeight="1" thickBot="1" x14ac:dyDescent="0.4">
      <c r="A40" s="20"/>
      <c r="B40" s="118" t="s">
        <v>103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20"/>
      <c r="T40" s="10">
        <v>0</v>
      </c>
      <c r="U40" s="4">
        <v>0</v>
      </c>
      <c r="V40" s="7">
        <v>10</v>
      </c>
      <c r="W40" s="15">
        <v>50</v>
      </c>
      <c r="X40" s="30">
        <v>69</v>
      </c>
      <c r="Y40" s="36">
        <v>64</v>
      </c>
      <c r="Z40" s="2">
        <v>136</v>
      </c>
      <c r="AA40" s="2">
        <f t="shared" si="3"/>
        <v>329</v>
      </c>
      <c r="AB40" s="2">
        <v>127</v>
      </c>
      <c r="AC40" s="2"/>
      <c r="AD40" s="2">
        <v>0</v>
      </c>
      <c r="AE40" s="2">
        <v>3</v>
      </c>
      <c r="AF40" s="2"/>
      <c r="AG40" s="2"/>
      <c r="AH40" s="2">
        <v>3</v>
      </c>
      <c r="AI40" s="2">
        <v>3</v>
      </c>
      <c r="AJ40" s="2"/>
      <c r="AK40" s="2">
        <f t="shared" si="4"/>
        <v>136</v>
      </c>
    </row>
    <row r="41" spans="1:40" ht="30" customHeight="1" thickBot="1" x14ac:dyDescent="0.4">
      <c r="A41" s="20"/>
      <c r="B41" s="257"/>
      <c r="C41" s="192"/>
      <c r="D41" s="192"/>
      <c r="E41" s="192" t="s">
        <v>209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227"/>
      <c r="T41" s="10">
        <v>0</v>
      </c>
      <c r="U41" s="4">
        <v>10</v>
      </c>
      <c r="V41" s="7">
        <v>23</v>
      </c>
      <c r="W41" s="15">
        <v>40</v>
      </c>
      <c r="X41" s="30">
        <v>99</v>
      </c>
      <c r="Y41" s="36">
        <v>110</v>
      </c>
      <c r="Z41" s="2">
        <v>135.5</v>
      </c>
      <c r="AA41" s="2">
        <f t="shared" si="3"/>
        <v>417.5</v>
      </c>
      <c r="AB41" s="2">
        <v>127.5</v>
      </c>
      <c r="AC41" s="2">
        <v>8</v>
      </c>
      <c r="AD41" s="2"/>
      <c r="AE41" s="2"/>
      <c r="AF41" s="2"/>
      <c r="AG41" s="2">
        <v>0</v>
      </c>
      <c r="AH41" s="2"/>
      <c r="AI41" s="2"/>
      <c r="AJ41" s="2"/>
      <c r="AK41" s="2">
        <f t="shared" si="4"/>
        <v>135.5</v>
      </c>
    </row>
    <row r="42" spans="1:40" ht="30" customHeight="1" thickBot="1" x14ac:dyDescent="0.4">
      <c r="A42" s="20"/>
      <c r="B42" s="44"/>
      <c r="C42" s="97"/>
      <c r="D42" s="97"/>
      <c r="E42" s="97"/>
      <c r="F42" s="97"/>
      <c r="G42" s="97" t="s">
        <v>8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47"/>
      <c r="T42" s="34">
        <v>110</v>
      </c>
      <c r="U42" s="4">
        <v>121</v>
      </c>
      <c r="V42" s="7">
        <v>111</v>
      </c>
      <c r="W42" s="15">
        <v>116</v>
      </c>
      <c r="X42" s="30">
        <v>139</v>
      </c>
      <c r="Y42" s="36">
        <v>93</v>
      </c>
      <c r="Z42" s="2">
        <v>127</v>
      </c>
      <c r="AA42" s="2">
        <f t="shared" si="3"/>
        <v>817</v>
      </c>
      <c r="AB42" s="2">
        <v>123</v>
      </c>
      <c r="AC42" s="2"/>
      <c r="AD42" s="2">
        <v>1</v>
      </c>
      <c r="AE42" s="2"/>
      <c r="AF42" s="2"/>
      <c r="AG42" s="2"/>
      <c r="AH42" s="2">
        <v>3</v>
      </c>
      <c r="AI42" s="2"/>
      <c r="AJ42" s="2"/>
      <c r="AK42" s="2">
        <f t="shared" si="4"/>
        <v>127</v>
      </c>
    </row>
    <row r="43" spans="1:40" ht="30" customHeight="1" thickBot="1" x14ac:dyDescent="0.4">
      <c r="A43" s="27"/>
      <c r="B43" s="180"/>
      <c r="C43" s="122" t="s">
        <v>258</v>
      </c>
      <c r="D43" s="122"/>
      <c r="E43" s="122"/>
      <c r="F43" s="122"/>
      <c r="G43" s="122"/>
      <c r="H43" s="125"/>
      <c r="I43" s="125"/>
      <c r="J43" s="125"/>
      <c r="K43" s="217"/>
      <c r="L43" s="217"/>
      <c r="M43" s="217"/>
      <c r="N43" s="122"/>
      <c r="O43" s="122"/>
      <c r="P43" s="122"/>
      <c r="Q43" s="122"/>
      <c r="R43" s="122"/>
      <c r="S43" s="181"/>
      <c r="T43" s="10">
        <v>56</v>
      </c>
      <c r="U43" s="4">
        <v>57</v>
      </c>
      <c r="V43" s="7">
        <v>61</v>
      </c>
      <c r="W43" s="15">
        <v>125</v>
      </c>
      <c r="X43" s="30">
        <v>97.5</v>
      </c>
      <c r="Y43" s="36">
        <v>84</v>
      </c>
      <c r="Z43" s="2">
        <v>127</v>
      </c>
      <c r="AA43" s="2">
        <f t="shared" si="3"/>
        <v>607.5</v>
      </c>
      <c r="AB43" s="2">
        <v>127</v>
      </c>
      <c r="AC43" s="2"/>
      <c r="AD43" s="2"/>
      <c r="AE43" s="2"/>
      <c r="AF43" s="2"/>
      <c r="AG43" s="2"/>
      <c r="AH43" s="2"/>
      <c r="AI43" s="2"/>
      <c r="AJ43" s="2"/>
      <c r="AK43" s="2">
        <f t="shared" si="4"/>
        <v>127</v>
      </c>
    </row>
    <row r="44" spans="1:40" ht="30" customHeight="1" thickBot="1" x14ac:dyDescent="0.4">
      <c r="A44" s="20"/>
      <c r="B44" s="267"/>
      <c r="C44" s="268"/>
      <c r="D44" s="122"/>
      <c r="E44" s="122"/>
      <c r="F44" s="268"/>
      <c r="G44" s="268"/>
      <c r="H44" s="122" t="s">
        <v>157</v>
      </c>
      <c r="I44" s="122"/>
      <c r="J44" s="268"/>
      <c r="K44" s="268"/>
      <c r="L44" s="122"/>
      <c r="M44" s="122"/>
      <c r="N44" s="268"/>
      <c r="O44" s="268"/>
      <c r="P44" s="122"/>
      <c r="Q44" s="122"/>
      <c r="R44" s="268"/>
      <c r="S44" s="269"/>
      <c r="T44" s="10">
        <v>67</v>
      </c>
      <c r="U44" s="4">
        <v>102</v>
      </c>
      <c r="V44" s="7">
        <v>172</v>
      </c>
      <c r="W44" s="15">
        <v>111</v>
      </c>
      <c r="X44" s="30">
        <v>234</v>
      </c>
      <c r="Y44" s="36">
        <v>200</v>
      </c>
      <c r="Z44" s="2">
        <v>126</v>
      </c>
      <c r="AA44" s="2">
        <f t="shared" si="3"/>
        <v>1012</v>
      </c>
      <c r="AB44" s="2">
        <v>126</v>
      </c>
      <c r="AC44" s="2"/>
      <c r="AD44" s="2">
        <v>0</v>
      </c>
      <c r="AE44" s="2">
        <v>0</v>
      </c>
      <c r="AF44" s="2"/>
      <c r="AG44" s="2"/>
      <c r="AH44" s="2"/>
      <c r="AI44" s="2"/>
      <c r="AJ44" s="2"/>
      <c r="AK44" s="2">
        <f t="shared" si="4"/>
        <v>126</v>
      </c>
    </row>
    <row r="45" spans="1:40" ht="30" customHeight="1" thickBot="1" x14ac:dyDescent="0.4">
      <c r="A45" s="20"/>
      <c r="B45" s="414"/>
      <c r="C45" s="424"/>
      <c r="D45" s="424"/>
      <c r="E45" s="436" t="s">
        <v>191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424"/>
      <c r="R45" s="424"/>
      <c r="S45" s="447"/>
      <c r="T45" s="10">
        <v>14</v>
      </c>
      <c r="U45" s="4">
        <v>10</v>
      </c>
      <c r="V45" s="7">
        <v>51</v>
      </c>
      <c r="W45" s="15">
        <v>39</v>
      </c>
      <c r="X45" s="30">
        <v>61</v>
      </c>
      <c r="Y45" s="36">
        <v>76</v>
      </c>
      <c r="Z45" s="2">
        <v>124</v>
      </c>
      <c r="AA45" s="2">
        <f t="shared" si="3"/>
        <v>375</v>
      </c>
      <c r="AB45" s="2">
        <v>124</v>
      </c>
      <c r="AC45" s="2"/>
      <c r="AD45" s="2"/>
      <c r="AE45" s="2"/>
      <c r="AF45" s="2"/>
      <c r="AG45" s="2"/>
      <c r="AH45" s="2"/>
      <c r="AI45" s="2"/>
      <c r="AJ45" s="2"/>
      <c r="AK45" s="2">
        <f t="shared" si="4"/>
        <v>124</v>
      </c>
    </row>
    <row r="46" spans="1:40" ht="30" customHeight="1" thickBot="1" x14ac:dyDescent="0.4">
      <c r="A46" s="20"/>
      <c r="B46" s="234"/>
      <c r="C46" s="235"/>
      <c r="D46" s="235"/>
      <c r="E46" s="235"/>
      <c r="F46" s="235"/>
      <c r="G46" s="235" t="s">
        <v>3</v>
      </c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6"/>
      <c r="T46" s="10">
        <v>136</v>
      </c>
      <c r="U46" s="4">
        <v>227.5</v>
      </c>
      <c r="V46" s="7">
        <v>277</v>
      </c>
      <c r="W46" s="15">
        <v>185.5</v>
      </c>
      <c r="X46" s="30">
        <v>175</v>
      </c>
      <c r="Y46" s="36">
        <v>123</v>
      </c>
      <c r="Z46" s="2">
        <v>123</v>
      </c>
      <c r="AA46" s="2">
        <f t="shared" si="3"/>
        <v>1247</v>
      </c>
      <c r="AB46" s="2">
        <v>127</v>
      </c>
      <c r="AC46" s="18"/>
      <c r="AD46" s="18">
        <v>0</v>
      </c>
      <c r="AE46" s="18">
        <v>3</v>
      </c>
      <c r="AF46" s="18"/>
      <c r="AG46" s="18"/>
      <c r="AH46" s="18">
        <v>-10</v>
      </c>
      <c r="AI46" s="18">
        <v>3</v>
      </c>
      <c r="AJ46" s="18"/>
      <c r="AK46" s="2">
        <f t="shared" si="4"/>
        <v>123</v>
      </c>
      <c r="AL46" s="21"/>
      <c r="AM46" s="21"/>
    </row>
    <row r="47" spans="1:40" ht="30" customHeight="1" thickBot="1" x14ac:dyDescent="0.4">
      <c r="A47" s="27"/>
      <c r="B47" s="378"/>
      <c r="C47" s="385"/>
      <c r="D47" s="385" t="s">
        <v>54</v>
      </c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400"/>
      <c r="T47" s="10">
        <v>103</v>
      </c>
      <c r="U47" s="4">
        <v>154</v>
      </c>
      <c r="V47" s="7">
        <v>150.5</v>
      </c>
      <c r="W47" s="15">
        <v>187.5</v>
      </c>
      <c r="X47" s="30">
        <v>244</v>
      </c>
      <c r="Y47" s="36">
        <v>41</v>
      </c>
      <c r="Z47" s="2">
        <v>120</v>
      </c>
      <c r="AA47" s="2">
        <f t="shared" si="3"/>
        <v>1000</v>
      </c>
      <c r="AB47" s="2">
        <v>116</v>
      </c>
      <c r="AC47" s="2"/>
      <c r="AD47" s="2">
        <v>1</v>
      </c>
      <c r="AE47" s="2">
        <v>3</v>
      </c>
      <c r="AF47" s="2"/>
      <c r="AG47" s="2"/>
      <c r="AH47" s="2"/>
      <c r="AI47" s="2"/>
      <c r="AJ47" s="2"/>
      <c r="AK47" s="2">
        <f t="shared" si="4"/>
        <v>120</v>
      </c>
    </row>
    <row r="48" spans="1:40" ht="30" customHeight="1" thickBot="1" x14ac:dyDescent="0.4">
      <c r="A48" s="27"/>
      <c r="B48" s="418"/>
      <c r="C48" s="428"/>
      <c r="D48" s="428" t="s">
        <v>213</v>
      </c>
      <c r="E48" s="428"/>
      <c r="F48" s="437"/>
      <c r="G48" s="437"/>
      <c r="H48" s="437"/>
      <c r="I48" s="437"/>
      <c r="J48" s="437"/>
      <c r="K48" s="428"/>
      <c r="L48" s="428"/>
      <c r="M48" s="428"/>
      <c r="N48" s="428"/>
      <c r="O48" s="428"/>
      <c r="P48" s="437"/>
      <c r="Q48" s="437"/>
      <c r="R48" s="437"/>
      <c r="S48" s="450"/>
      <c r="T48" s="10">
        <v>37</v>
      </c>
      <c r="U48" s="4">
        <v>114</v>
      </c>
      <c r="V48" s="7">
        <v>181.5</v>
      </c>
      <c r="W48" s="15">
        <v>257</v>
      </c>
      <c r="X48" s="30">
        <v>95</v>
      </c>
      <c r="Y48" s="36">
        <v>61</v>
      </c>
      <c r="Z48" s="2">
        <v>120</v>
      </c>
      <c r="AA48" s="2">
        <f t="shared" si="3"/>
        <v>865.5</v>
      </c>
      <c r="AB48" s="2">
        <v>114</v>
      </c>
      <c r="AC48" s="2"/>
      <c r="AD48" s="2">
        <v>3</v>
      </c>
      <c r="AE48" s="2">
        <v>3</v>
      </c>
      <c r="AF48" s="2"/>
      <c r="AG48" s="2"/>
      <c r="AH48" s="2"/>
      <c r="AI48" s="2"/>
      <c r="AJ48" s="2"/>
      <c r="AK48" s="2">
        <f t="shared" si="4"/>
        <v>120</v>
      </c>
    </row>
    <row r="49" spans="1:37" ht="30" customHeight="1" thickBot="1" x14ac:dyDescent="0.4">
      <c r="A49" s="20"/>
      <c r="B49" s="417" t="s">
        <v>6</v>
      </c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45"/>
      <c r="Q49" s="427"/>
      <c r="R49" s="445"/>
      <c r="S49" s="449"/>
      <c r="T49" s="10">
        <v>120</v>
      </c>
      <c r="U49" s="4">
        <v>115</v>
      </c>
      <c r="V49" s="7">
        <v>93</v>
      </c>
      <c r="W49" s="15">
        <v>133</v>
      </c>
      <c r="X49" s="30">
        <v>124</v>
      </c>
      <c r="Y49" s="36">
        <v>131</v>
      </c>
      <c r="Z49" s="2">
        <v>114</v>
      </c>
      <c r="AA49" s="2">
        <f t="shared" si="3"/>
        <v>830</v>
      </c>
      <c r="AB49" s="2">
        <v>105</v>
      </c>
      <c r="AC49" s="18"/>
      <c r="AD49" s="18">
        <v>3</v>
      </c>
      <c r="AE49" s="18">
        <v>3</v>
      </c>
      <c r="AF49" s="18"/>
      <c r="AG49" s="18"/>
      <c r="AH49" s="18">
        <v>3</v>
      </c>
      <c r="AI49" s="18"/>
      <c r="AJ49" s="18"/>
      <c r="AK49" s="2">
        <f t="shared" si="4"/>
        <v>114</v>
      </c>
    </row>
    <row r="50" spans="1:37" ht="30" customHeight="1" thickBot="1" x14ac:dyDescent="0.4">
      <c r="A50" s="20"/>
      <c r="B50" s="51"/>
      <c r="C50" s="53"/>
      <c r="D50" s="53"/>
      <c r="E50" s="53"/>
      <c r="F50" s="53" t="s">
        <v>214</v>
      </c>
      <c r="G50" s="53"/>
      <c r="H50" s="53"/>
      <c r="I50" s="53"/>
      <c r="J50" s="53"/>
      <c r="K50" s="85"/>
      <c r="L50" s="84"/>
      <c r="M50" s="85"/>
      <c r="N50" s="84"/>
      <c r="O50" s="85"/>
      <c r="P50" s="84"/>
      <c r="Q50" s="85"/>
      <c r="R50" s="84"/>
      <c r="S50" s="92"/>
      <c r="T50" s="10">
        <v>48</v>
      </c>
      <c r="U50" s="4">
        <v>54</v>
      </c>
      <c r="V50" s="7">
        <v>45</v>
      </c>
      <c r="W50" s="15">
        <v>40</v>
      </c>
      <c r="X50" s="30">
        <v>59</v>
      </c>
      <c r="Y50" s="36">
        <v>65</v>
      </c>
      <c r="Z50" s="2">
        <v>113</v>
      </c>
      <c r="AA50" s="2">
        <f t="shared" si="3"/>
        <v>424</v>
      </c>
      <c r="AB50" s="2">
        <v>113</v>
      </c>
      <c r="AC50" s="2"/>
      <c r="AD50" s="2"/>
      <c r="AE50" s="2"/>
      <c r="AF50" s="2"/>
      <c r="AG50" s="2"/>
      <c r="AH50" s="2"/>
      <c r="AI50" s="2"/>
      <c r="AJ50" s="2"/>
      <c r="AK50" s="2">
        <f t="shared" si="4"/>
        <v>113</v>
      </c>
    </row>
    <row r="51" spans="1:37" ht="30" customHeight="1" thickBot="1" x14ac:dyDescent="0.4">
      <c r="A51" s="20"/>
      <c r="B51" s="416" t="s">
        <v>150</v>
      </c>
      <c r="C51" s="426"/>
      <c r="D51" s="397"/>
      <c r="E51" s="426"/>
      <c r="F51" s="397"/>
      <c r="G51" s="426"/>
      <c r="H51" s="397"/>
      <c r="I51" s="426"/>
      <c r="J51" s="397"/>
      <c r="K51" s="440"/>
      <c r="L51" s="397"/>
      <c r="M51" s="440"/>
      <c r="N51" s="397"/>
      <c r="O51" s="440"/>
      <c r="P51" s="397"/>
      <c r="Q51" s="440"/>
      <c r="R51" s="397"/>
      <c r="S51" s="405"/>
      <c r="T51" s="10">
        <v>5</v>
      </c>
      <c r="U51" s="4">
        <v>44</v>
      </c>
      <c r="V51" s="7">
        <v>98</v>
      </c>
      <c r="W51" s="15">
        <v>59</v>
      </c>
      <c r="X51" s="30">
        <v>94</v>
      </c>
      <c r="Y51" s="36">
        <v>105</v>
      </c>
      <c r="Z51" s="2">
        <v>109</v>
      </c>
      <c r="AA51" s="2">
        <f t="shared" si="3"/>
        <v>514</v>
      </c>
      <c r="AB51" s="2">
        <v>109</v>
      </c>
      <c r="AC51" s="2"/>
      <c r="AD51" s="2"/>
      <c r="AE51" s="2"/>
      <c r="AF51" s="2"/>
      <c r="AG51" s="2"/>
      <c r="AH51" s="2"/>
      <c r="AI51" s="2"/>
      <c r="AJ51" s="2"/>
      <c r="AK51" s="2">
        <f t="shared" si="4"/>
        <v>109</v>
      </c>
    </row>
    <row r="52" spans="1:37" ht="30" customHeight="1" thickBot="1" x14ac:dyDescent="0.4">
      <c r="A52" s="412" t="s">
        <v>270</v>
      </c>
      <c r="B52" s="59"/>
      <c r="C52" s="60"/>
      <c r="D52" s="60"/>
      <c r="E52" s="60" t="s">
        <v>250</v>
      </c>
      <c r="F52" s="71"/>
      <c r="G52" s="71"/>
      <c r="H52" s="71"/>
      <c r="I52" s="71"/>
      <c r="J52" s="71"/>
      <c r="K52" s="60"/>
      <c r="L52" s="60"/>
      <c r="M52" s="60"/>
      <c r="N52" s="60"/>
      <c r="O52" s="60"/>
      <c r="P52" s="71"/>
      <c r="Q52" s="71"/>
      <c r="R52" s="71"/>
      <c r="S52" s="72"/>
      <c r="T52" s="10">
        <v>0</v>
      </c>
      <c r="U52" s="4">
        <v>0</v>
      </c>
      <c r="V52" s="7">
        <v>39.5</v>
      </c>
      <c r="W52" s="15">
        <v>58.5</v>
      </c>
      <c r="X52" s="30">
        <v>62</v>
      </c>
      <c r="Y52" s="36">
        <v>0</v>
      </c>
      <c r="Z52" s="2">
        <v>109</v>
      </c>
      <c r="AA52" s="2">
        <f t="shared" si="3"/>
        <v>269</v>
      </c>
      <c r="AB52" s="2">
        <v>109</v>
      </c>
      <c r="AC52" s="2"/>
      <c r="AD52" s="2">
        <v>0</v>
      </c>
      <c r="AE52" s="2"/>
      <c r="AF52" s="2"/>
      <c r="AG52" s="2"/>
      <c r="AH52" s="2"/>
      <c r="AI52" s="2"/>
      <c r="AJ52" s="2"/>
      <c r="AK52" s="2">
        <f t="shared" si="4"/>
        <v>109</v>
      </c>
    </row>
    <row r="53" spans="1:37" ht="30" customHeight="1" thickBot="1" x14ac:dyDescent="0.4">
      <c r="A53" s="27"/>
      <c r="B53" s="111"/>
      <c r="C53" s="112"/>
      <c r="D53" s="71"/>
      <c r="E53" s="71" t="s">
        <v>156</v>
      </c>
      <c r="F53" s="112"/>
      <c r="G53" s="112"/>
      <c r="H53" s="71"/>
      <c r="I53" s="71"/>
      <c r="J53" s="112"/>
      <c r="K53" s="112"/>
      <c r="L53" s="71"/>
      <c r="M53" s="71"/>
      <c r="N53" s="112"/>
      <c r="O53" s="112"/>
      <c r="P53" s="71"/>
      <c r="Q53" s="71"/>
      <c r="R53" s="112"/>
      <c r="S53" s="113"/>
      <c r="T53" s="10">
        <v>63</v>
      </c>
      <c r="U53" s="4">
        <v>103</v>
      </c>
      <c r="V53" s="7">
        <v>155</v>
      </c>
      <c r="W53" s="15">
        <v>129</v>
      </c>
      <c r="X53" s="30">
        <v>152</v>
      </c>
      <c r="Y53" s="36">
        <v>158</v>
      </c>
      <c r="Z53" s="2">
        <v>107</v>
      </c>
      <c r="AA53" s="2">
        <f t="shared" si="3"/>
        <v>867</v>
      </c>
      <c r="AB53" s="2">
        <v>107</v>
      </c>
      <c r="AC53" s="2"/>
      <c r="AD53" s="2"/>
      <c r="AE53" s="2">
        <v>0</v>
      </c>
      <c r="AF53" s="2"/>
      <c r="AG53" s="2"/>
      <c r="AH53" s="2"/>
      <c r="AI53" s="2"/>
      <c r="AJ53" s="2"/>
      <c r="AK53" s="2">
        <f t="shared" si="4"/>
        <v>107</v>
      </c>
    </row>
    <row r="54" spans="1:37" ht="30" customHeight="1" thickBot="1" x14ac:dyDescent="0.4">
      <c r="A54" s="27"/>
      <c r="B54" s="94"/>
      <c r="C54" s="52"/>
      <c r="D54" s="84"/>
      <c r="E54" s="84"/>
      <c r="F54" s="52" t="s">
        <v>136</v>
      </c>
      <c r="G54" s="52" t="s">
        <v>141</v>
      </c>
      <c r="H54" s="84" t="s">
        <v>138</v>
      </c>
      <c r="I54" s="84" t="s">
        <v>140</v>
      </c>
      <c r="J54" s="52" t="s">
        <v>138</v>
      </c>
      <c r="K54" s="52" t="s">
        <v>146</v>
      </c>
      <c r="L54" s="84" t="s">
        <v>143</v>
      </c>
      <c r="M54" s="84" t="s">
        <v>139</v>
      </c>
      <c r="N54" s="52" t="s">
        <v>139</v>
      </c>
      <c r="O54" s="52" t="s">
        <v>140</v>
      </c>
      <c r="P54" s="84"/>
      <c r="Q54" s="84"/>
      <c r="R54" s="52"/>
      <c r="S54" s="54"/>
      <c r="T54" s="10">
        <v>68</v>
      </c>
      <c r="U54" s="4">
        <v>65</v>
      </c>
      <c r="V54" s="7">
        <v>58</v>
      </c>
      <c r="W54" s="15">
        <v>49</v>
      </c>
      <c r="X54" s="30">
        <v>121</v>
      </c>
      <c r="Y54" s="36">
        <v>68.5</v>
      </c>
      <c r="Z54" s="2">
        <v>102</v>
      </c>
      <c r="AA54" s="2">
        <f t="shared" si="3"/>
        <v>531.5</v>
      </c>
      <c r="AB54" s="2">
        <v>102</v>
      </c>
      <c r="AC54" s="2">
        <v>0</v>
      </c>
      <c r="AD54" s="2"/>
      <c r="AE54" s="2"/>
      <c r="AF54" s="2"/>
      <c r="AG54" s="2"/>
      <c r="AH54" s="2"/>
      <c r="AI54" s="2"/>
      <c r="AJ54" s="2"/>
      <c r="AK54" s="2">
        <f t="shared" si="4"/>
        <v>102</v>
      </c>
    </row>
    <row r="55" spans="1:37" ht="30" customHeight="1" thickBot="1" x14ac:dyDescent="0.4">
      <c r="A55" s="412" t="s">
        <v>270</v>
      </c>
      <c r="B55" s="379"/>
      <c r="C55" s="386"/>
      <c r="D55" s="391"/>
      <c r="E55" s="391"/>
      <c r="F55" s="386"/>
      <c r="G55" s="392" t="s">
        <v>161</v>
      </c>
      <c r="H55" s="391"/>
      <c r="I55" s="391"/>
      <c r="J55" s="386"/>
      <c r="K55" s="386"/>
      <c r="L55" s="391"/>
      <c r="M55" s="391"/>
      <c r="N55" s="386"/>
      <c r="O55" s="386"/>
      <c r="P55" s="391"/>
      <c r="Q55" s="391"/>
      <c r="R55" s="386"/>
      <c r="S55" s="401"/>
      <c r="T55" s="10">
        <v>39</v>
      </c>
      <c r="U55" s="4">
        <v>36.5</v>
      </c>
      <c r="V55" s="7">
        <v>54</v>
      </c>
      <c r="W55" s="15">
        <v>86</v>
      </c>
      <c r="X55" s="30">
        <v>109</v>
      </c>
      <c r="Y55" s="36">
        <v>93</v>
      </c>
      <c r="Z55" s="2">
        <v>99</v>
      </c>
      <c r="AA55" s="2">
        <f t="shared" si="3"/>
        <v>516.5</v>
      </c>
      <c r="AB55" s="2">
        <v>96</v>
      </c>
      <c r="AC55" s="2"/>
      <c r="AD55" s="2">
        <v>3</v>
      </c>
      <c r="AE55" s="2"/>
      <c r="AF55" s="2"/>
      <c r="AG55" s="2"/>
      <c r="AH55" s="2"/>
      <c r="AI55" s="2"/>
      <c r="AJ55" s="2"/>
      <c r="AK55" s="2">
        <f t="shared" si="4"/>
        <v>99</v>
      </c>
    </row>
    <row r="56" spans="1:37" ht="30" customHeight="1" thickBot="1" x14ac:dyDescent="0.4">
      <c r="A56" s="20"/>
      <c r="B56" s="234"/>
      <c r="C56" s="235"/>
      <c r="D56" s="122"/>
      <c r="E56" s="122"/>
      <c r="F56" s="235" t="s">
        <v>104</v>
      </c>
      <c r="G56" s="235"/>
      <c r="H56" s="122"/>
      <c r="I56" s="122"/>
      <c r="J56" s="235"/>
      <c r="K56" s="235"/>
      <c r="L56" s="122"/>
      <c r="M56" s="122"/>
      <c r="N56" s="235"/>
      <c r="O56" s="235"/>
      <c r="P56" s="122"/>
      <c r="Q56" s="122"/>
      <c r="R56" s="235"/>
      <c r="S56" s="236"/>
      <c r="T56" s="10">
        <v>119</v>
      </c>
      <c r="U56" s="4">
        <v>145</v>
      </c>
      <c r="V56" s="7">
        <v>207.5</v>
      </c>
      <c r="W56" s="15">
        <v>228.5</v>
      </c>
      <c r="X56" s="30">
        <v>178</v>
      </c>
      <c r="Y56" s="36">
        <v>142</v>
      </c>
      <c r="Z56" s="2">
        <v>91</v>
      </c>
      <c r="AA56" s="2">
        <f t="shared" si="3"/>
        <v>1111</v>
      </c>
      <c r="AB56" s="2">
        <v>100</v>
      </c>
      <c r="AC56" s="2"/>
      <c r="AD56" s="2">
        <v>1</v>
      </c>
      <c r="AE56" s="2"/>
      <c r="AF56" s="2"/>
      <c r="AG56" s="2"/>
      <c r="AH56" s="2">
        <v>-10</v>
      </c>
      <c r="AI56" s="2"/>
      <c r="AJ56" s="2"/>
      <c r="AK56" s="2">
        <f t="shared" si="4"/>
        <v>91</v>
      </c>
    </row>
    <row r="57" spans="1:37" ht="30" customHeight="1" thickBot="1" x14ac:dyDescent="0.4">
      <c r="A57" s="270"/>
      <c r="B57" s="415"/>
      <c r="C57" s="425" t="s">
        <v>22</v>
      </c>
      <c r="D57" s="425"/>
      <c r="E57" s="425"/>
      <c r="F57" s="425"/>
      <c r="G57" s="425"/>
      <c r="H57" s="425"/>
      <c r="I57" s="425"/>
      <c r="J57" s="439"/>
      <c r="K57" s="425"/>
      <c r="L57" s="439"/>
      <c r="M57" s="425"/>
      <c r="N57" s="439"/>
      <c r="O57" s="425"/>
      <c r="P57" s="439"/>
      <c r="Q57" s="425"/>
      <c r="R57" s="439"/>
      <c r="S57" s="448"/>
      <c r="T57" s="34">
        <v>48</v>
      </c>
      <c r="U57" s="4">
        <v>41</v>
      </c>
      <c r="V57" s="7">
        <v>42</v>
      </c>
      <c r="W57" s="15">
        <v>46</v>
      </c>
      <c r="X57" s="30">
        <v>56</v>
      </c>
      <c r="Y57" s="36">
        <v>54</v>
      </c>
      <c r="Z57" s="2">
        <v>91</v>
      </c>
      <c r="AA57" s="2">
        <f t="shared" si="3"/>
        <v>378</v>
      </c>
      <c r="AB57" s="2">
        <v>91</v>
      </c>
      <c r="AC57" s="2"/>
      <c r="AD57" s="2"/>
      <c r="AE57" s="2">
        <v>0</v>
      </c>
      <c r="AF57" s="2"/>
      <c r="AG57" s="2"/>
      <c r="AH57" s="2"/>
      <c r="AI57" s="2"/>
      <c r="AJ57" s="2"/>
      <c r="AK57" s="2">
        <f t="shared" si="4"/>
        <v>91</v>
      </c>
    </row>
    <row r="58" spans="1:37" ht="30" customHeight="1" thickBot="1" x14ac:dyDescent="0.4">
      <c r="A58" s="20"/>
      <c r="B58" s="67"/>
      <c r="C58" s="68"/>
      <c r="D58" s="116" t="s">
        <v>260</v>
      </c>
      <c r="E58" s="116"/>
      <c r="F58" s="68"/>
      <c r="G58" s="68"/>
      <c r="H58" s="116"/>
      <c r="I58" s="116"/>
      <c r="J58" s="68"/>
      <c r="K58" s="68"/>
      <c r="L58" s="116"/>
      <c r="M58" s="116"/>
      <c r="N58" s="68"/>
      <c r="O58" s="68"/>
      <c r="P58" s="116"/>
      <c r="Q58" s="116"/>
      <c r="R58" s="68"/>
      <c r="S58" s="70"/>
      <c r="T58" s="10">
        <v>0</v>
      </c>
      <c r="U58" s="4">
        <v>22</v>
      </c>
      <c r="V58" s="7">
        <v>0</v>
      </c>
      <c r="W58" s="15">
        <v>0</v>
      </c>
      <c r="X58" s="31">
        <v>20</v>
      </c>
      <c r="Y58" s="36">
        <v>145</v>
      </c>
      <c r="Z58" s="2">
        <v>88</v>
      </c>
      <c r="AA58" s="2">
        <f t="shared" si="3"/>
        <v>275</v>
      </c>
      <c r="AB58" s="2">
        <v>88</v>
      </c>
      <c r="AC58" s="2"/>
      <c r="AD58" s="2"/>
      <c r="AE58" s="2"/>
      <c r="AF58" s="2"/>
      <c r="AG58" s="2"/>
      <c r="AH58" s="2"/>
      <c r="AI58" s="2"/>
      <c r="AJ58" s="2"/>
      <c r="AK58" s="2">
        <f t="shared" si="4"/>
        <v>88</v>
      </c>
    </row>
    <row r="59" spans="1:37" ht="30" customHeight="1" thickBot="1" x14ac:dyDescent="0.4">
      <c r="A59" s="20"/>
      <c r="B59" s="257"/>
      <c r="C59" s="192"/>
      <c r="D59" s="192"/>
      <c r="E59" s="192"/>
      <c r="F59" s="192"/>
      <c r="G59" s="192"/>
      <c r="H59" s="438" t="s">
        <v>98</v>
      </c>
      <c r="I59" s="192"/>
      <c r="J59" s="192"/>
      <c r="K59" s="213"/>
      <c r="L59" s="213"/>
      <c r="M59" s="213"/>
      <c r="N59" s="213"/>
      <c r="O59" s="213"/>
      <c r="P59" s="213"/>
      <c r="Q59" s="213"/>
      <c r="R59" s="213"/>
      <c r="S59" s="261"/>
      <c r="T59" s="34">
        <v>0</v>
      </c>
      <c r="U59" s="4">
        <v>0</v>
      </c>
      <c r="V59" s="7">
        <v>0</v>
      </c>
      <c r="W59" s="15">
        <v>21</v>
      </c>
      <c r="X59" s="30">
        <v>68</v>
      </c>
      <c r="Y59" s="36">
        <v>84</v>
      </c>
      <c r="Z59" s="2">
        <v>88</v>
      </c>
      <c r="AA59" s="2">
        <f t="shared" si="3"/>
        <v>261</v>
      </c>
      <c r="AB59" s="2">
        <v>87</v>
      </c>
      <c r="AC59" s="18"/>
      <c r="AD59" s="18">
        <v>1</v>
      </c>
      <c r="AE59" s="18">
        <v>0</v>
      </c>
      <c r="AF59" s="18"/>
      <c r="AG59" s="18"/>
      <c r="AH59" s="18"/>
      <c r="AI59" s="18"/>
      <c r="AJ59" s="18"/>
      <c r="AK59" s="2">
        <f t="shared" si="4"/>
        <v>88</v>
      </c>
    </row>
    <row r="60" spans="1:37" ht="30" customHeight="1" thickBot="1" x14ac:dyDescent="0.4">
      <c r="A60" s="26"/>
      <c r="B60" s="258"/>
      <c r="C60" s="41"/>
      <c r="D60" s="55"/>
      <c r="E60" s="55" t="s">
        <v>172</v>
      </c>
      <c r="F60" s="41"/>
      <c r="G60" s="41"/>
      <c r="H60" s="55"/>
      <c r="I60" s="55"/>
      <c r="J60" s="41"/>
      <c r="K60" s="41"/>
      <c r="L60" s="55"/>
      <c r="M60" s="55"/>
      <c r="N60" s="41"/>
      <c r="O60" s="41"/>
      <c r="P60" s="55"/>
      <c r="Q60" s="55"/>
      <c r="R60" s="41"/>
      <c r="S60" s="43"/>
      <c r="T60" s="34">
        <v>0</v>
      </c>
      <c r="U60" s="4">
        <v>0</v>
      </c>
      <c r="V60" s="7">
        <v>0</v>
      </c>
      <c r="W60" s="15">
        <v>20</v>
      </c>
      <c r="X60" s="30">
        <v>25</v>
      </c>
      <c r="Y60" s="36">
        <v>59</v>
      </c>
      <c r="Z60" s="2">
        <v>88</v>
      </c>
      <c r="AA60" s="2">
        <f t="shared" si="3"/>
        <v>192</v>
      </c>
      <c r="AB60" s="18">
        <v>85</v>
      </c>
      <c r="AC60" s="2"/>
      <c r="AD60" s="2">
        <v>0</v>
      </c>
      <c r="AE60" s="2">
        <v>3</v>
      </c>
      <c r="AF60" s="2"/>
      <c r="AG60" s="2"/>
      <c r="AH60" s="2"/>
      <c r="AI60" s="2"/>
      <c r="AJ60" s="2"/>
      <c r="AK60" s="2">
        <f t="shared" si="4"/>
        <v>88</v>
      </c>
    </row>
    <row r="61" spans="1:37" ht="30" customHeight="1" thickBot="1" x14ac:dyDescent="0.4">
      <c r="A61" s="26"/>
      <c r="B61" s="114"/>
      <c r="C61" s="60" t="s">
        <v>95</v>
      </c>
      <c r="D61" s="98"/>
      <c r="E61" s="60"/>
      <c r="F61" s="98"/>
      <c r="G61" s="60"/>
      <c r="H61" s="98"/>
      <c r="I61" s="60"/>
      <c r="J61" s="98"/>
      <c r="K61" s="60"/>
      <c r="L61" s="98"/>
      <c r="M61" s="60"/>
      <c r="N61" s="98"/>
      <c r="O61" s="60"/>
      <c r="P61" s="98"/>
      <c r="Q61" s="60"/>
      <c r="R61" s="98"/>
      <c r="S61" s="61"/>
      <c r="T61" s="10">
        <v>26</v>
      </c>
      <c r="U61" s="4">
        <v>0</v>
      </c>
      <c r="V61" s="7">
        <v>10</v>
      </c>
      <c r="W61" s="15">
        <v>68</v>
      </c>
      <c r="X61" s="30">
        <v>67</v>
      </c>
      <c r="Y61" s="36">
        <v>105</v>
      </c>
      <c r="Z61" s="2">
        <v>85</v>
      </c>
      <c r="AA61" s="2">
        <f t="shared" si="3"/>
        <v>361</v>
      </c>
      <c r="AB61" s="2">
        <v>89</v>
      </c>
      <c r="AC61" s="2"/>
      <c r="AD61" s="2">
        <v>0</v>
      </c>
      <c r="AE61" s="2">
        <v>3</v>
      </c>
      <c r="AF61" s="2"/>
      <c r="AG61" s="2"/>
      <c r="AH61" s="2">
        <v>-10</v>
      </c>
      <c r="AI61" s="2">
        <v>3</v>
      </c>
      <c r="AJ61" s="2"/>
      <c r="AK61" s="2">
        <f t="shared" si="4"/>
        <v>85</v>
      </c>
    </row>
    <row r="62" spans="1:37" ht="30" customHeight="1" thickBot="1" x14ac:dyDescent="0.4">
      <c r="A62" s="20"/>
      <c r="B62" s="94"/>
      <c r="C62" s="52"/>
      <c r="D62" s="84"/>
      <c r="E62" s="84" t="s">
        <v>4</v>
      </c>
      <c r="F62" s="52"/>
      <c r="G62" s="52"/>
      <c r="H62" s="84"/>
      <c r="I62" s="84"/>
      <c r="J62" s="52"/>
      <c r="K62" s="52"/>
      <c r="L62" s="84"/>
      <c r="M62" s="84"/>
      <c r="N62" s="52"/>
      <c r="O62" s="52"/>
      <c r="P62" s="84"/>
      <c r="Q62" s="84"/>
      <c r="R62" s="52"/>
      <c r="S62" s="54"/>
      <c r="T62" s="10">
        <v>127</v>
      </c>
      <c r="U62" s="4">
        <v>164</v>
      </c>
      <c r="V62" s="7">
        <v>245.5</v>
      </c>
      <c r="W62" s="15">
        <v>169</v>
      </c>
      <c r="X62" s="30">
        <v>218</v>
      </c>
      <c r="Y62" s="36">
        <v>130</v>
      </c>
      <c r="Z62" s="2">
        <v>84</v>
      </c>
      <c r="AA62" s="2">
        <f t="shared" si="3"/>
        <v>1137.5</v>
      </c>
      <c r="AB62" s="2">
        <v>80</v>
      </c>
      <c r="AC62" s="2"/>
      <c r="AD62" s="2">
        <v>1</v>
      </c>
      <c r="AE62" s="2">
        <v>3</v>
      </c>
      <c r="AF62" s="2"/>
      <c r="AG62" s="2"/>
      <c r="AH62" s="2"/>
      <c r="AI62" s="2"/>
      <c r="AJ62" s="2"/>
      <c r="AK62" s="2">
        <f t="shared" si="4"/>
        <v>84</v>
      </c>
    </row>
    <row r="63" spans="1:37" ht="30" customHeight="1" thickBot="1" x14ac:dyDescent="0.4">
      <c r="A63" s="20"/>
      <c r="B63" s="202"/>
      <c r="C63" s="40"/>
      <c r="D63" s="55"/>
      <c r="E63" s="55"/>
      <c r="F63" s="68"/>
      <c r="G63" s="68" t="s">
        <v>147</v>
      </c>
      <c r="H63" s="84" t="s">
        <v>140</v>
      </c>
      <c r="I63" s="84" t="s">
        <v>137</v>
      </c>
      <c r="J63" s="68" t="s">
        <v>144</v>
      </c>
      <c r="K63" s="68" t="s">
        <v>143</v>
      </c>
      <c r="L63" s="84" t="s">
        <v>142</v>
      </c>
      <c r="M63" s="84" t="s">
        <v>143</v>
      </c>
      <c r="N63" s="68"/>
      <c r="O63" s="68"/>
      <c r="P63" s="55"/>
      <c r="Q63" s="55"/>
      <c r="R63" s="40"/>
      <c r="S63" s="206"/>
      <c r="T63" s="10">
        <v>138</v>
      </c>
      <c r="U63" s="4">
        <v>128</v>
      </c>
      <c r="V63" s="7">
        <v>138.5</v>
      </c>
      <c r="W63" s="15">
        <v>130</v>
      </c>
      <c r="X63" s="30">
        <v>136</v>
      </c>
      <c r="Y63" s="36">
        <v>92</v>
      </c>
      <c r="Z63" s="2">
        <v>80</v>
      </c>
      <c r="AA63" s="2">
        <f t="shared" si="3"/>
        <v>842.5</v>
      </c>
      <c r="AB63" s="2">
        <v>80</v>
      </c>
      <c r="AC63" s="2"/>
      <c r="AD63" s="2"/>
      <c r="AE63" s="2"/>
      <c r="AF63" s="2"/>
      <c r="AG63" s="2"/>
      <c r="AH63" s="2"/>
      <c r="AI63" s="2"/>
      <c r="AJ63" s="2"/>
      <c r="AK63" s="2">
        <f t="shared" si="4"/>
        <v>80</v>
      </c>
    </row>
    <row r="64" spans="1:37" ht="29.25" customHeight="1" thickBot="1" x14ac:dyDescent="0.4">
      <c r="A64" s="20"/>
      <c r="B64" s="76"/>
      <c r="C64" s="124"/>
      <c r="D64" s="124"/>
      <c r="E64" s="125" t="s">
        <v>29</v>
      </c>
      <c r="F64" s="124"/>
      <c r="G64" s="124"/>
      <c r="H64" s="124"/>
      <c r="I64" s="124"/>
      <c r="J64" s="124"/>
      <c r="K64" s="62"/>
      <c r="L64" s="62"/>
      <c r="M64" s="62"/>
      <c r="N64" s="62"/>
      <c r="O64" s="62"/>
      <c r="P64" s="62"/>
      <c r="Q64" s="62"/>
      <c r="R64" s="62"/>
      <c r="S64" s="115"/>
      <c r="T64" s="34">
        <v>31</v>
      </c>
      <c r="U64" s="4">
        <v>59</v>
      </c>
      <c r="V64" s="7">
        <v>114</v>
      </c>
      <c r="W64" s="15">
        <v>167</v>
      </c>
      <c r="X64" s="30">
        <v>180</v>
      </c>
      <c r="Y64" s="36">
        <v>122</v>
      </c>
      <c r="Z64" s="2">
        <v>78</v>
      </c>
      <c r="AA64" s="2">
        <f t="shared" si="3"/>
        <v>751</v>
      </c>
      <c r="AB64" s="2">
        <v>88</v>
      </c>
      <c r="AC64" s="2"/>
      <c r="AD64" s="2">
        <v>0</v>
      </c>
      <c r="AE64" s="2"/>
      <c r="AF64" s="2"/>
      <c r="AG64" s="2"/>
      <c r="AH64" s="2">
        <v>-10</v>
      </c>
      <c r="AI64" s="2"/>
      <c r="AJ64" s="2"/>
      <c r="AK64" s="2">
        <f t="shared" si="4"/>
        <v>78</v>
      </c>
    </row>
    <row r="65" spans="1:37" ht="30" customHeight="1" thickBot="1" x14ac:dyDescent="0.4">
      <c r="A65" s="20"/>
      <c r="B65" s="59"/>
      <c r="C65" s="60"/>
      <c r="D65" s="60"/>
      <c r="E65" s="60"/>
      <c r="F65" s="60"/>
      <c r="G65" s="60" t="s">
        <v>246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1"/>
      <c r="T65" s="10">
        <v>0</v>
      </c>
      <c r="U65" s="4">
        <v>0</v>
      </c>
      <c r="V65" s="7">
        <v>0</v>
      </c>
      <c r="W65" s="15">
        <v>0</v>
      </c>
      <c r="X65" s="30">
        <v>0</v>
      </c>
      <c r="Y65" s="36">
        <v>0</v>
      </c>
      <c r="Z65" s="2">
        <v>78</v>
      </c>
      <c r="AA65" s="2">
        <f t="shared" si="3"/>
        <v>78</v>
      </c>
      <c r="AB65" s="2">
        <v>78</v>
      </c>
      <c r="AC65" s="2"/>
      <c r="AD65" s="2"/>
      <c r="AE65" s="2"/>
      <c r="AF65" s="2"/>
      <c r="AG65" s="2"/>
      <c r="AH65" s="2"/>
      <c r="AI65" s="2"/>
      <c r="AJ65" s="2"/>
      <c r="AK65" s="2">
        <f t="shared" si="4"/>
        <v>78</v>
      </c>
    </row>
    <row r="66" spans="1:37" ht="30" customHeight="1" thickBot="1" x14ac:dyDescent="0.4">
      <c r="A66" s="20"/>
      <c r="B66" s="67"/>
      <c r="C66" s="68" t="s">
        <v>248</v>
      </c>
      <c r="D66" s="80"/>
      <c r="E66" s="80"/>
      <c r="F66" s="68"/>
      <c r="G66" s="68"/>
      <c r="H66" s="80"/>
      <c r="I66" s="80"/>
      <c r="J66" s="68"/>
      <c r="K66" s="68"/>
      <c r="L66" s="80"/>
      <c r="M66" s="80"/>
      <c r="N66" s="68"/>
      <c r="O66" s="68"/>
      <c r="P66" s="80"/>
      <c r="Q66" s="80"/>
      <c r="R66" s="68"/>
      <c r="S66" s="70"/>
      <c r="T66" s="10">
        <v>0</v>
      </c>
      <c r="U66" s="4">
        <v>10</v>
      </c>
      <c r="V66" s="7">
        <v>47</v>
      </c>
      <c r="W66" s="15">
        <v>104</v>
      </c>
      <c r="X66" s="30">
        <v>97.5</v>
      </c>
      <c r="Y66" s="36">
        <v>68.5</v>
      </c>
      <c r="Z66" s="2">
        <v>77.5</v>
      </c>
      <c r="AA66" s="2">
        <f t="shared" ref="AA66:AA97" si="5">SUM(T66:Z66)</f>
        <v>404.5</v>
      </c>
      <c r="AB66" s="2">
        <v>77.5</v>
      </c>
      <c r="AC66" s="2"/>
      <c r="AD66" s="2"/>
      <c r="AE66" s="2"/>
      <c r="AF66" s="2"/>
      <c r="AG66" s="2"/>
      <c r="AH66" s="2"/>
      <c r="AI66" s="2"/>
      <c r="AJ66" s="2"/>
      <c r="AK66" s="2">
        <f t="shared" si="4"/>
        <v>77.5</v>
      </c>
    </row>
    <row r="67" spans="1:37" ht="30" customHeight="1" thickBot="1" x14ac:dyDescent="0.4">
      <c r="A67" s="25"/>
      <c r="B67" s="94"/>
      <c r="C67" s="52"/>
      <c r="D67" s="84"/>
      <c r="E67" s="84"/>
      <c r="F67" s="52"/>
      <c r="G67" s="52"/>
      <c r="H67" s="84" t="s">
        <v>131</v>
      </c>
      <c r="I67" s="84"/>
      <c r="J67" s="52"/>
      <c r="K67" s="52"/>
      <c r="L67" s="84"/>
      <c r="M67" s="84"/>
      <c r="N67" s="52"/>
      <c r="O67" s="52"/>
      <c r="P67" s="84"/>
      <c r="Q67" s="84"/>
      <c r="R67" s="52"/>
      <c r="S67" s="54"/>
      <c r="T67" s="34">
        <v>0</v>
      </c>
      <c r="U67" s="4">
        <v>0</v>
      </c>
      <c r="V67" s="7">
        <v>0</v>
      </c>
      <c r="W67" s="15">
        <v>0</v>
      </c>
      <c r="X67" s="31">
        <v>30</v>
      </c>
      <c r="Y67" s="36">
        <v>87</v>
      </c>
      <c r="Z67" s="2">
        <v>76</v>
      </c>
      <c r="AA67" s="2">
        <f t="shared" si="5"/>
        <v>193</v>
      </c>
      <c r="AB67" s="2">
        <v>73</v>
      </c>
      <c r="AC67" s="2"/>
      <c r="AD67" s="2">
        <v>3</v>
      </c>
      <c r="AE67" s="2"/>
      <c r="AF67" s="2"/>
      <c r="AG67" s="2"/>
      <c r="AH67" s="2"/>
      <c r="AI67" s="2"/>
      <c r="AJ67" s="2"/>
      <c r="AK67" s="2">
        <f t="shared" si="4"/>
        <v>76</v>
      </c>
    </row>
    <row r="68" spans="1:37" ht="30" customHeight="1" thickBot="1" x14ac:dyDescent="0.4">
      <c r="A68" s="25"/>
      <c r="B68" s="111"/>
      <c r="C68" s="112"/>
      <c r="D68" s="112"/>
      <c r="E68" s="112"/>
      <c r="F68" s="112"/>
      <c r="G68" s="112" t="s">
        <v>2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3"/>
      <c r="T68" s="10">
        <v>140</v>
      </c>
      <c r="U68" s="4">
        <v>259</v>
      </c>
      <c r="V68" s="7">
        <v>175.5</v>
      </c>
      <c r="W68" s="15">
        <v>49</v>
      </c>
      <c r="X68" s="30">
        <v>45</v>
      </c>
      <c r="Y68" s="36">
        <v>107</v>
      </c>
      <c r="Z68" s="2">
        <v>75</v>
      </c>
      <c r="AA68" s="2">
        <f t="shared" si="5"/>
        <v>850.5</v>
      </c>
      <c r="AB68" s="18">
        <v>75</v>
      </c>
      <c r="AC68" s="18">
        <v>0</v>
      </c>
      <c r="AD68" s="18"/>
      <c r="AE68" s="18"/>
      <c r="AF68" s="18"/>
      <c r="AG68" s="18"/>
      <c r="AH68" s="18"/>
      <c r="AI68" s="18"/>
      <c r="AJ68" s="18"/>
      <c r="AK68" s="2">
        <f t="shared" ref="AK68:AK99" si="6">SUM(AB68:AJ68)</f>
        <v>75</v>
      </c>
    </row>
    <row r="69" spans="1:37" ht="30" customHeight="1" thickBot="1" x14ac:dyDescent="0.4">
      <c r="A69" s="20"/>
      <c r="B69" s="239"/>
      <c r="C69" s="245"/>
      <c r="D69" s="245"/>
      <c r="E69" s="245"/>
      <c r="F69" s="245"/>
      <c r="G69" s="245" t="s">
        <v>21</v>
      </c>
      <c r="H69" s="245"/>
      <c r="I69" s="245"/>
      <c r="J69" s="245"/>
      <c r="K69" s="199"/>
      <c r="L69" s="199"/>
      <c r="M69" s="199"/>
      <c r="N69" s="199"/>
      <c r="O69" s="199"/>
      <c r="P69" s="199"/>
      <c r="Q69" s="199"/>
      <c r="R69" s="199"/>
      <c r="S69" s="253"/>
      <c r="T69" s="10">
        <v>51</v>
      </c>
      <c r="U69" s="4">
        <v>27</v>
      </c>
      <c r="V69" s="7">
        <v>0</v>
      </c>
      <c r="W69" s="15">
        <v>20</v>
      </c>
      <c r="X69" s="30">
        <v>37</v>
      </c>
      <c r="Y69" s="36">
        <v>41</v>
      </c>
      <c r="Z69" s="2">
        <v>74</v>
      </c>
      <c r="AA69" s="2">
        <f t="shared" si="5"/>
        <v>250</v>
      </c>
      <c r="AB69" s="2">
        <v>71</v>
      </c>
      <c r="AC69" s="2"/>
      <c r="AD69" s="2"/>
      <c r="AE69" s="2">
        <v>0</v>
      </c>
      <c r="AF69" s="2"/>
      <c r="AG69" s="2"/>
      <c r="AH69" s="2"/>
      <c r="AI69" s="2">
        <v>3</v>
      </c>
      <c r="AJ69" s="2"/>
      <c r="AK69" s="2">
        <f t="shared" si="6"/>
        <v>74</v>
      </c>
    </row>
    <row r="70" spans="1:37" ht="30" customHeight="1" thickBot="1" x14ac:dyDescent="0.4">
      <c r="A70" s="20"/>
      <c r="B70" s="210"/>
      <c r="C70" s="214"/>
      <c r="D70" s="216" t="s">
        <v>175</v>
      </c>
      <c r="E70" s="214"/>
      <c r="F70" s="216"/>
      <c r="G70" s="214"/>
      <c r="H70" s="216"/>
      <c r="I70" s="214"/>
      <c r="J70" s="216"/>
      <c r="K70" s="214"/>
      <c r="L70" s="216"/>
      <c r="M70" s="214"/>
      <c r="N70" s="216"/>
      <c r="O70" s="214"/>
      <c r="P70" s="216"/>
      <c r="Q70" s="214"/>
      <c r="R70" s="216"/>
      <c r="S70" s="219"/>
      <c r="T70" s="34">
        <v>49</v>
      </c>
      <c r="U70" s="4">
        <v>38</v>
      </c>
      <c r="V70" s="7">
        <v>25</v>
      </c>
      <c r="W70" s="15">
        <v>0</v>
      </c>
      <c r="X70" s="31">
        <v>23</v>
      </c>
      <c r="Y70" s="36">
        <v>20</v>
      </c>
      <c r="Z70" s="2">
        <v>73</v>
      </c>
      <c r="AA70" s="2">
        <f t="shared" si="5"/>
        <v>228</v>
      </c>
      <c r="AB70" s="2">
        <v>72</v>
      </c>
      <c r="AC70" s="2"/>
      <c r="AD70" s="2"/>
      <c r="AE70" s="2">
        <v>1</v>
      </c>
      <c r="AF70" s="2"/>
      <c r="AG70" s="2"/>
      <c r="AH70" s="2"/>
      <c r="AI70" s="2"/>
      <c r="AJ70" s="2"/>
      <c r="AK70" s="2">
        <f t="shared" si="6"/>
        <v>73</v>
      </c>
    </row>
    <row r="71" spans="1:37" ht="30" customHeight="1" thickBot="1" x14ac:dyDescent="0.4">
      <c r="A71" s="27"/>
      <c r="B71" s="87"/>
      <c r="C71" s="71"/>
      <c r="D71" s="98"/>
      <c r="E71" s="98"/>
      <c r="F71" s="71"/>
      <c r="G71" s="71"/>
      <c r="H71" s="98" t="s">
        <v>158</v>
      </c>
      <c r="I71" s="98"/>
      <c r="J71" s="71"/>
      <c r="K71" s="71"/>
      <c r="L71" s="98"/>
      <c r="M71" s="98"/>
      <c r="N71" s="71"/>
      <c r="O71" s="71"/>
      <c r="P71" s="98"/>
      <c r="Q71" s="98"/>
      <c r="R71" s="71"/>
      <c r="S71" s="72"/>
      <c r="T71" s="10">
        <v>41</v>
      </c>
      <c r="U71" s="4">
        <v>68</v>
      </c>
      <c r="V71" s="7">
        <v>73</v>
      </c>
      <c r="W71" s="15">
        <v>106</v>
      </c>
      <c r="X71" s="30">
        <v>220</v>
      </c>
      <c r="Y71" s="36">
        <v>92.5</v>
      </c>
      <c r="Z71" s="2">
        <v>71.5</v>
      </c>
      <c r="AA71" s="2">
        <f t="shared" si="5"/>
        <v>672</v>
      </c>
      <c r="AB71" s="2">
        <v>71.5</v>
      </c>
      <c r="AC71" s="18"/>
      <c r="AD71" s="18"/>
      <c r="AE71" s="18"/>
      <c r="AF71" s="18"/>
      <c r="AG71" s="18"/>
      <c r="AH71" s="18"/>
      <c r="AI71" s="18"/>
      <c r="AJ71" s="18"/>
      <c r="AK71" s="2">
        <f t="shared" si="6"/>
        <v>71.5</v>
      </c>
    </row>
    <row r="72" spans="1:37" ht="30" customHeight="1" thickBot="1" x14ac:dyDescent="0.4">
      <c r="A72" s="20"/>
      <c r="B72" s="182"/>
      <c r="C72" s="183"/>
      <c r="D72" s="122"/>
      <c r="E72" s="122"/>
      <c r="F72" s="183"/>
      <c r="G72" s="183" t="s">
        <v>13</v>
      </c>
      <c r="H72" s="122"/>
      <c r="I72" s="122"/>
      <c r="J72" s="183"/>
      <c r="K72" s="183"/>
      <c r="L72" s="122"/>
      <c r="M72" s="122"/>
      <c r="N72" s="183"/>
      <c r="O72" s="183"/>
      <c r="P72" s="122"/>
      <c r="Q72" s="122"/>
      <c r="R72" s="183"/>
      <c r="S72" s="184"/>
      <c r="T72" s="34">
        <v>83</v>
      </c>
      <c r="U72" s="4">
        <v>51</v>
      </c>
      <c r="V72" s="7">
        <v>64</v>
      </c>
      <c r="W72" s="15">
        <v>79</v>
      </c>
      <c r="X72" s="30">
        <v>98</v>
      </c>
      <c r="Y72" s="36">
        <v>85</v>
      </c>
      <c r="Z72" s="2">
        <v>71</v>
      </c>
      <c r="AA72" s="2">
        <f t="shared" si="5"/>
        <v>531</v>
      </c>
      <c r="AB72" s="2">
        <v>81</v>
      </c>
      <c r="AC72" s="18"/>
      <c r="AD72" s="18">
        <v>0</v>
      </c>
      <c r="AE72" s="18"/>
      <c r="AF72" s="18"/>
      <c r="AG72" s="18"/>
      <c r="AH72" s="18">
        <v>-10</v>
      </c>
      <c r="AI72" s="18"/>
      <c r="AJ72" s="18"/>
      <c r="AK72" s="2">
        <f t="shared" si="6"/>
        <v>71</v>
      </c>
    </row>
    <row r="73" spans="1:37" ht="30" customHeight="1" thickBot="1" x14ac:dyDescent="0.4">
      <c r="A73" s="20"/>
      <c r="B73" s="114"/>
      <c r="C73" s="98"/>
      <c r="D73" s="98" t="s">
        <v>222</v>
      </c>
      <c r="E73" s="98"/>
      <c r="F73" s="98"/>
      <c r="G73" s="80"/>
      <c r="H73" s="80"/>
      <c r="I73" s="80"/>
      <c r="J73" s="80"/>
      <c r="K73" s="80"/>
      <c r="L73" s="80"/>
      <c r="M73" s="80"/>
      <c r="N73" s="80"/>
      <c r="O73" s="98"/>
      <c r="P73" s="98"/>
      <c r="Q73" s="98"/>
      <c r="R73" s="98"/>
      <c r="S73" s="200"/>
      <c r="T73" s="10">
        <v>42</v>
      </c>
      <c r="U73" s="4">
        <v>88</v>
      </c>
      <c r="V73" s="7">
        <v>42</v>
      </c>
      <c r="W73" s="15">
        <v>86</v>
      </c>
      <c r="X73" s="30">
        <v>64</v>
      </c>
      <c r="Y73" s="36">
        <v>84</v>
      </c>
      <c r="Z73" s="2">
        <v>70</v>
      </c>
      <c r="AA73" s="2">
        <f t="shared" si="5"/>
        <v>476</v>
      </c>
      <c r="AB73" s="2">
        <v>70</v>
      </c>
      <c r="AC73" s="2"/>
      <c r="AD73" s="2"/>
      <c r="AE73" s="2"/>
      <c r="AF73" s="2"/>
      <c r="AG73" s="2"/>
      <c r="AH73" s="2"/>
      <c r="AI73" s="2"/>
      <c r="AJ73" s="2"/>
      <c r="AK73" s="2">
        <f t="shared" si="6"/>
        <v>70</v>
      </c>
    </row>
    <row r="74" spans="1:37" ht="30" customHeight="1" thickBot="1" x14ac:dyDescent="0.4">
      <c r="A74" s="20"/>
      <c r="B74" s="420" t="s">
        <v>164</v>
      </c>
      <c r="C74" s="430"/>
      <c r="D74" s="430"/>
      <c r="E74" s="430"/>
      <c r="F74" s="430"/>
      <c r="G74" s="430"/>
      <c r="H74" s="430"/>
      <c r="I74" s="430"/>
      <c r="J74" s="430"/>
      <c r="K74" s="229"/>
      <c r="L74" s="229"/>
      <c r="M74" s="229"/>
      <c r="N74" s="229"/>
      <c r="O74" s="229"/>
      <c r="P74" s="229"/>
      <c r="Q74" s="229"/>
      <c r="R74" s="229"/>
      <c r="S74" s="453"/>
      <c r="T74" s="10">
        <v>0</v>
      </c>
      <c r="U74" s="4">
        <v>0</v>
      </c>
      <c r="V74" s="7">
        <v>0</v>
      </c>
      <c r="W74" s="15">
        <v>0</v>
      </c>
      <c r="X74" s="30">
        <v>59</v>
      </c>
      <c r="Y74" s="36">
        <v>15</v>
      </c>
      <c r="Z74" s="2">
        <v>69</v>
      </c>
      <c r="AA74" s="2">
        <f t="shared" si="5"/>
        <v>143</v>
      </c>
      <c r="AB74" s="2">
        <v>65</v>
      </c>
      <c r="AC74" s="2"/>
      <c r="AD74" s="2">
        <v>1</v>
      </c>
      <c r="AE74" s="2"/>
      <c r="AF74" s="2"/>
      <c r="AG74" s="2"/>
      <c r="AH74" s="2">
        <v>3</v>
      </c>
      <c r="AI74" s="2"/>
      <c r="AJ74" s="2"/>
      <c r="AK74" s="2">
        <f t="shared" si="6"/>
        <v>69</v>
      </c>
    </row>
    <row r="75" spans="1:37" ht="30" customHeight="1" thickBot="1" x14ac:dyDescent="0.4">
      <c r="A75" s="20"/>
      <c r="B75" s="94"/>
      <c r="C75" s="52"/>
      <c r="D75" s="193"/>
      <c r="E75" s="193"/>
      <c r="F75" s="52" t="s">
        <v>187</v>
      </c>
      <c r="G75" s="52"/>
      <c r="H75" s="193"/>
      <c r="I75" s="193"/>
      <c r="J75" s="52"/>
      <c r="K75" s="52"/>
      <c r="L75" s="193"/>
      <c r="M75" s="193"/>
      <c r="N75" s="52"/>
      <c r="O75" s="52"/>
      <c r="P75" s="193"/>
      <c r="Q75" s="193"/>
      <c r="R75" s="52"/>
      <c r="S75" s="54"/>
      <c r="T75" s="10">
        <v>46</v>
      </c>
      <c r="U75" s="4">
        <v>98</v>
      </c>
      <c r="V75" s="7">
        <v>64</v>
      </c>
      <c r="W75" s="15">
        <v>28</v>
      </c>
      <c r="X75" s="31">
        <v>10</v>
      </c>
      <c r="Y75" s="36">
        <v>15</v>
      </c>
      <c r="Z75" s="2">
        <v>67</v>
      </c>
      <c r="AA75" s="2">
        <f t="shared" si="5"/>
        <v>328</v>
      </c>
      <c r="AB75" s="2">
        <v>63</v>
      </c>
      <c r="AC75" s="2"/>
      <c r="AD75" s="2">
        <v>1</v>
      </c>
      <c r="AE75" s="2"/>
      <c r="AF75" s="2">
        <v>3</v>
      </c>
      <c r="AG75" s="2"/>
      <c r="AH75" s="2"/>
      <c r="AI75" s="2"/>
      <c r="AJ75" s="2"/>
      <c r="AK75" s="2">
        <f t="shared" si="6"/>
        <v>67</v>
      </c>
    </row>
    <row r="76" spans="1:37" ht="30" customHeight="1" thickBot="1" x14ac:dyDescent="0.4">
      <c r="A76" s="20"/>
      <c r="B76" s="238"/>
      <c r="C76" s="458"/>
      <c r="D76" s="458" t="s">
        <v>224</v>
      </c>
      <c r="E76" s="458"/>
      <c r="F76" s="395"/>
      <c r="G76" s="395"/>
      <c r="H76" s="395"/>
      <c r="I76" s="395"/>
      <c r="J76" s="395"/>
      <c r="K76" s="198" t="s">
        <v>225</v>
      </c>
      <c r="L76" s="198"/>
      <c r="M76" s="198"/>
      <c r="N76" s="198"/>
      <c r="O76" s="198"/>
      <c r="P76" s="198"/>
      <c r="Q76" s="198"/>
      <c r="R76" s="198"/>
      <c r="S76" s="402"/>
      <c r="T76" s="10">
        <v>28</v>
      </c>
      <c r="U76" s="4">
        <v>42</v>
      </c>
      <c r="V76" s="7">
        <v>23</v>
      </c>
      <c r="W76" s="15">
        <v>0</v>
      </c>
      <c r="X76" s="31">
        <v>30</v>
      </c>
      <c r="Y76" s="36">
        <v>92</v>
      </c>
      <c r="Z76" s="2">
        <v>67</v>
      </c>
      <c r="AA76" s="2">
        <f t="shared" si="5"/>
        <v>282</v>
      </c>
      <c r="AB76" s="2">
        <v>77</v>
      </c>
      <c r="AC76" s="2"/>
      <c r="AD76" s="2">
        <v>0</v>
      </c>
      <c r="AE76" s="2"/>
      <c r="AF76" s="2"/>
      <c r="AG76" s="2"/>
      <c r="AH76" s="2">
        <v>-10</v>
      </c>
      <c r="AI76" s="2"/>
      <c r="AJ76" s="2"/>
      <c r="AK76" s="2">
        <f t="shared" si="6"/>
        <v>67</v>
      </c>
    </row>
    <row r="77" spans="1:37" ht="30" customHeight="1" thickBot="1" x14ac:dyDescent="0.4">
      <c r="A77" s="27"/>
      <c r="B77" s="59"/>
      <c r="C77" s="60"/>
      <c r="D77" s="68"/>
      <c r="E77" s="68"/>
      <c r="F77" s="60"/>
      <c r="G77" s="60" t="s">
        <v>136</v>
      </c>
      <c r="H77" s="68" t="s">
        <v>137</v>
      </c>
      <c r="I77" s="68" t="s">
        <v>142</v>
      </c>
      <c r="J77" s="60" t="s">
        <v>135</v>
      </c>
      <c r="K77" s="60" t="s">
        <v>140</v>
      </c>
      <c r="L77" s="68" t="s">
        <v>144</v>
      </c>
      <c r="M77" s="68" t="s">
        <v>137</v>
      </c>
      <c r="N77" s="60"/>
      <c r="O77" s="60"/>
      <c r="P77" s="68"/>
      <c r="Q77" s="68"/>
      <c r="R77" s="60"/>
      <c r="S77" s="61"/>
      <c r="T77" s="10">
        <v>122</v>
      </c>
      <c r="U77" s="4">
        <v>207.5</v>
      </c>
      <c r="V77" s="7">
        <v>139</v>
      </c>
      <c r="W77" s="15">
        <v>132</v>
      </c>
      <c r="X77" s="30">
        <v>97</v>
      </c>
      <c r="Y77" s="36">
        <v>109</v>
      </c>
      <c r="Z77" s="2">
        <v>65.5</v>
      </c>
      <c r="AA77" s="2">
        <f t="shared" si="5"/>
        <v>872</v>
      </c>
      <c r="AB77" s="2">
        <v>65.5</v>
      </c>
      <c r="AC77" s="2"/>
      <c r="AD77" s="2"/>
      <c r="AE77" s="2"/>
      <c r="AF77" s="2"/>
      <c r="AG77" s="2"/>
      <c r="AH77" s="2"/>
      <c r="AI77" s="2"/>
      <c r="AJ77" s="2"/>
      <c r="AK77" s="2">
        <f t="shared" si="6"/>
        <v>65.5</v>
      </c>
    </row>
    <row r="78" spans="1:37" ht="30" customHeight="1" thickBot="1" x14ac:dyDescent="0.4">
      <c r="A78" s="20"/>
      <c r="B78" s="222"/>
      <c r="C78" s="224" t="s">
        <v>219</v>
      </c>
      <c r="D78" s="224"/>
      <c r="E78" s="224"/>
      <c r="F78" s="224"/>
      <c r="G78" s="224"/>
      <c r="H78" s="224"/>
      <c r="I78" s="224"/>
      <c r="J78" s="224"/>
      <c r="K78" s="225" t="s">
        <v>220</v>
      </c>
      <c r="L78" s="102"/>
      <c r="M78" s="102"/>
      <c r="N78" s="102"/>
      <c r="O78" s="102"/>
      <c r="P78" s="102"/>
      <c r="Q78" s="102"/>
      <c r="R78" s="102"/>
      <c r="S78" s="115"/>
      <c r="T78" s="10">
        <v>146</v>
      </c>
      <c r="U78" s="4">
        <v>188</v>
      </c>
      <c r="V78" s="7">
        <v>153.5</v>
      </c>
      <c r="W78" s="15">
        <v>167</v>
      </c>
      <c r="X78" s="30">
        <v>201</v>
      </c>
      <c r="Y78" s="36">
        <v>149</v>
      </c>
      <c r="Z78" s="2">
        <v>62.5</v>
      </c>
      <c r="AA78" s="2">
        <f t="shared" si="5"/>
        <v>1067</v>
      </c>
      <c r="AB78" s="2">
        <v>59.5</v>
      </c>
      <c r="AC78" s="18"/>
      <c r="AD78" s="18"/>
      <c r="AE78" s="18"/>
      <c r="AF78" s="18">
        <v>3</v>
      </c>
      <c r="AG78" s="18"/>
      <c r="AH78" s="18"/>
      <c r="AI78" s="18"/>
      <c r="AJ78" s="18"/>
      <c r="AK78" s="2">
        <f t="shared" si="6"/>
        <v>62.5</v>
      </c>
    </row>
    <row r="79" spans="1:37" ht="30" customHeight="1" thickBot="1" x14ac:dyDescent="0.4">
      <c r="A79" s="26"/>
      <c r="B79" s="59"/>
      <c r="C79" s="60"/>
      <c r="D79" s="60"/>
      <c r="E79" s="60"/>
      <c r="F79" s="60"/>
      <c r="G79" s="60" t="s">
        <v>74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1"/>
      <c r="T79" s="10">
        <v>0</v>
      </c>
      <c r="U79" s="4">
        <v>5</v>
      </c>
      <c r="V79" s="7">
        <v>0</v>
      </c>
      <c r="W79" s="15">
        <v>0</v>
      </c>
      <c r="X79" s="30">
        <v>48</v>
      </c>
      <c r="Y79" s="36">
        <v>20</v>
      </c>
      <c r="Z79" s="2">
        <v>62</v>
      </c>
      <c r="AA79" s="2">
        <f t="shared" si="5"/>
        <v>135</v>
      </c>
      <c r="AB79" s="2">
        <v>62</v>
      </c>
      <c r="AC79" s="2"/>
      <c r="AD79" s="2"/>
      <c r="AE79" s="2"/>
      <c r="AF79" s="2"/>
      <c r="AG79" s="2"/>
      <c r="AH79" s="2"/>
      <c r="AI79" s="2"/>
      <c r="AJ79" s="2"/>
      <c r="AK79" s="2">
        <f t="shared" si="6"/>
        <v>62</v>
      </c>
    </row>
    <row r="80" spans="1:37" ht="30" customHeight="1" thickBot="1" x14ac:dyDescent="0.4">
      <c r="A80" s="20"/>
      <c r="B80" s="67"/>
      <c r="C80" s="116"/>
      <c r="D80" s="68"/>
      <c r="E80" s="116"/>
      <c r="F80" s="68" t="s">
        <v>259</v>
      </c>
      <c r="G80" s="116"/>
      <c r="H80" s="68"/>
      <c r="I80" s="116"/>
      <c r="J80" s="68"/>
      <c r="K80" s="116"/>
      <c r="L80" s="68"/>
      <c r="M80" s="116"/>
      <c r="N80" s="68"/>
      <c r="O80" s="116"/>
      <c r="P80" s="68"/>
      <c r="Q80" s="116"/>
      <c r="R80" s="68"/>
      <c r="S80" s="117"/>
      <c r="T80" s="10">
        <v>16</v>
      </c>
      <c r="U80" s="4">
        <v>0</v>
      </c>
      <c r="V80" s="7">
        <v>0</v>
      </c>
      <c r="W80" s="15">
        <v>0</v>
      </c>
      <c r="X80" s="30">
        <v>0</v>
      </c>
      <c r="Y80" s="36">
        <v>-2</v>
      </c>
      <c r="Z80" s="2">
        <v>62</v>
      </c>
      <c r="AA80" s="2">
        <f t="shared" si="5"/>
        <v>76</v>
      </c>
      <c r="AB80" s="18">
        <v>62</v>
      </c>
      <c r="AC80" s="2"/>
      <c r="AD80" s="2"/>
      <c r="AE80" s="2"/>
      <c r="AF80" s="2"/>
      <c r="AG80" s="2"/>
      <c r="AH80" s="2"/>
      <c r="AI80" s="2"/>
      <c r="AJ80" s="2"/>
      <c r="AK80" s="2">
        <f t="shared" si="6"/>
        <v>62</v>
      </c>
    </row>
    <row r="81" spans="1:37" ht="30" customHeight="1" thickBot="1" x14ac:dyDescent="0.4">
      <c r="A81" s="20"/>
      <c r="B81" s="123"/>
      <c r="C81" s="99"/>
      <c r="D81" s="289"/>
      <c r="E81" s="99" t="s">
        <v>14</v>
      </c>
      <c r="F81" s="289"/>
      <c r="G81" s="99"/>
      <c r="H81" s="289"/>
      <c r="I81" s="99"/>
      <c r="J81" s="289"/>
      <c r="K81" s="99"/>
      <c r="L81" s="289"/>
      <c r="M81" s="99"/>
      <c r="N81" s="289"/>
      <c r="O81" s="99"/>
      <c r="P81" s="289"/>
      <c r="Q81" s="99"/>
      <c r="R81" s="289"/>
      <c r="S81" s="315"/>
      <c r="T81" s="34">
        <v>82</v>
      </c>
      <c r="U81" s="4">
        <v>145</v>
      </c>
      <c r="V81" s="7">
        <v>119</v>
      </c>
      <c r="W81" s="15">
        <v>113</v>
      </c>
      <c r="X81" s="30">
        <v>72</v>
      </c>
      <c r="Y81" s="36">
        <v>100</v>
      </c>
      <c r="Z81" s="2">
        <v>60</v>
      </c>
      <c r="AA81" s="2">
        <f t="shared" si="5"/>
        <v>691</v>
      </c>
      <c r="AB81" s="2">
        <v>70</v>
      </c>
      <c r="AC81" s="2"/>
      <c r="AD81" s="2">
        <v>0</v>
      </c>
      <c r="AE81" s="2">
        <v>0</v>
      </c>
      <c r="AF81" s="2"/>
      <c r="AG81" s="2"/>
      <c r="AH81" s="2"/>
      <c r="AI81" s="2">
        <v>-10</v>
      </c>
      <c r="AJ81" s="2"/>
      <c r="AK81" s="2">
        <f t="shared" si="6"/>
        <v>60</v>
      </c>
    </row>
    <row r="82" spans="1:37" ht="30" customHeight="1" thickBot="1" x14ac:dyDescent="0.4">
      <c r="A82" s="21"/>
      <c r="B82" s="104"/>
      <c r="C82" s="105"/>
      <c r="D82" s="105" t="s">
        <v>26</v>
      </c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6"/>
      <c r="T82" s="34">
        <v>37</v>
      </c>
      <c r="U82" s="4">
        <v>38</v>
      </c>
      <c r="V82" s="7">
        <v>56</v>
      </c>
      <c r="W82" s="15">
        <v>41</v>
      </c>
      <c r="X82" s="30">
        <v>56</v>
      </c>
      <c r="Y82" s="36">
        <v>41</v>
      </c>
      <c r="Z82" s="2">
        <v>59</v>
      </c>
      <c r="AA82" s="2">
        <f t="shared" si="5"/>
        <v>328</v>
      </c>
      <c r="AB82" s="2">
        <v>56</v>
      </c>
      <c r="AC82" s="2"/>
      <c r="AD82" s="2"/>
      <c r="AE82" s="2">
        <v>0</v>
      </c>
      <c r="AF82" s="2"/>
      <c r="AG82" s="2"/>
      <c r="AH82" s="2"/>
      <c r="AI82" s="2">
        <v>3</v>
      </c>
      <c r="AJ82" s="2"/>
      <c r="AK82" s="2">
        <f t="shared" si="6"/>
        <v>59</v>
      </c>
    </row>
    <row r="83" spans="1:37" ht="30" customHeight="1" thickBot="1" x14ac:dyDescent="0.4">
      <c r="A83" s="27"/>
      <c r="B83" s="59"/>
      <c r="C83" s="69"/>
      <c r="D83" s="60"/>
      <c r="E83" s="69"/>
      <c r="F83" s="60"/>
      <c r="G83" s="60"/>
      <c r="H83" s="60" t="s">
        <v>206</v>
      </c>
      <c r="I83" s="60"/>
      <c r="J83" s="60"/>
      <c r="K83" s="60"/>
      <c r="L83" s="60"/>
      <c r="M83" s="60"/>
      <c r="N83" s="60"/>
      <c r="O83" s="60"/>
      <c r="P83" s="69"/>
      <c r="Q83" s="60"/>
      <c r="R83" s="69"/>
      <c r="S83" s="61"/>
      <c r="T83" s="34">
        <v>0</v>
      </c>
      <c r="U83" s="4">
        <v>0</v>
      </c>
      <c r="V83" s="7">
        <v>10</v>
      </c>
      <c r="W83" s="15">
        <v>43</v>
      </c>
      <c r="X83" s="30">
        <v>51</v>
      </c>
      <c r="Y83" s="36">
        <v>48</v>
      </c>
      <c r="Z83" s="2">
        <v>58</v>
      </c>
      <c r="AA83" s="2">
        <f t="shared" si="5"/>
        <v>210</v>
      </c>
      <c r="AB83" s="18">
        <v>58</v>
      </c>
      <c r="AC83" s="2"/>
      <c r="AD83" s="2"/>
      <c r="AE83" s="2"/>
      <c r="AF83" s="2"/>
      <c r="AG83" s="2"/>
      <c r="AH83" s="2"/>
      <c r="AI83" s="2"/>
      <c r="AJ83" s="2"/>
      <c r="AK83" s="2">
        <f t="shared" si="6"/>
        <v>58</v>
      </c>
    </row>
    <row r="84" spans="1:37" ht="30" customHeight="1" thickBot="1" x14ac:dyDescent="0.4">
      <c r="A84" s="20"/>
      <c r="B84" s="178"/>
      <c r="C84" s="41"/>
      <c r="D84" s="42"/>
      <c r="E84" s="41"/>
      <c r="F84" s="42" t="s">
        <v>231</v>
      </c>
      <c r="G84" s="41"/>
      <c r="H84" s="42"/>
      <c r="I84" s="41"/>
      <c r="J84" s="42"/>
      <c r="K84" s="41"/>
      <c r="L84" s="42"/>
      <c r="M84" s="41"/>
      <c r="N84" s="42"/>
      <c r="O84" s="41"/>
      <c r="P84" s="42"/>
      <c r="Q84" s="41"/>
      <c r="R84" s="42"/>
      <c r="S84" s="43"/>
      <c r="T84" s="10">
        <v>0</v>
      </c>
      <c r="U84" s="4">
        <v>0</v>
      </c>
      <c r="V84" s="7">
        <v>0</v>
      </c>
      <c r="W84" s="15">
        <v>0</v>
      </c>
      <c r="X84" s="30">
        <v>0</v>
      </c>
      <c r="Y84" s="36">
        <v>15</v>
      </c>
      <c r="Z84" s="2">
        <v>58</v>
      </c>
      <c r="AA84" s="2">
        <f t="shared" si="5"/>
        <v>73</v>
      </c>
      <c r="AB84" s="2">
        <v>58</v>
      </c>
      <c r="AC84" s="2"/>
      <c r="AD84" s="2"/>
      <c r="AE84" s="2"/>
      <c r="AF84" s="2"/>
      <c r="AG84" s="2"/>
      <c r="AH84" s="2"/>
      <c r="AI84" s="2"/>
      <c r="AJ84" s="2"/>
      <c r="AK84" s="2">
        <f t="shared" si="6"/>
        <v>58</v>
      </c>
    </row>
    <row r="85" spans="1:37" ht="30" customHeight="1" thickBot="1" x14ac:dyDescent="0.4">
      <c r="A85" s="20"/>
      <c r="B85" s="56"/>
      <c r="C85" s="57"/>
      <c r="D85" s="46" t="s">
        <v>108</v>
      </c>
      <c r="E85" s="46"/>
      <c r="F85" s="57"/>
      <c r="G85" s="57"/>
      <c r="H85" s="46"/>
      <c r="I85" s="46"/>
      <c r="J85" s="57"/>
      <c r="K85" s="57"/>
      <c r="L85" s="46"/>
      <c r="M85" s="46"/>
      <c r="N85" s="57"/>
      <c r="O85" s="57"/>
      <c r="P85" s="46"/>
      <c r="Q85" s="46"/>
      <c r="R85" s="57"/>
      <c r="S85" s="77"/>
      <c r="T85" s="10">
        <v>0</v>
      </c>
      <c r="U85" s="4">
        <v>0</v>
      </c>
      <c r="V85" s="7">
        <v>10</v>
      </c>
      <c r="W85" s="15">
        <v>17</v>
      </c>
      <c r="X85" s="31">
        <v>15</v>
      </c>
      <c r="Y85" s="36">
        <v>58</v>
      </c>
      <c r="Z85" s="2">
        <v>57</v>
      </c>
      <c r="AA85" s="2">
        <f t="shared" si="5"/>
        <v>157</v>
      </c>
      <c r="AB85" s="2">
        <v>57</v>
      </c>
      <c r="AC85" s="2"/>
      <c r="AD85" s="2"/>
      <c r="AE85" s="2"/>
      <c r="AF85" s="2"/>
      <c r="AG85" s="2"/>
      <c r="AH85" s="2"/>
      <c r="AI85" s="2"/>
      <c r="AJ85" s="2"/>
      <c r="AK85" s="2">
        <f t="shared" si="6"/>
        <v>57</v>
      </c>
    </row>
    <row r="86" spans="1:37" ht="30" customHeight="1" thickBot="1" x14ac:dyDescent="0.4">
      <c r="A86" s="20"/>
      <c r="B86" s="180"/>
      <c r="C86" s="122"/>
      <c r="D86" s="122"/>
      <c r="E86" s="122"/>
      <c r="F86" s="122" t="s">
        <v>124</v>
      </c>
      <c r="G86" s="122"/>
      <c r="H86" s="122"/>
      <c r="I86" s="99"/>
      <c r="J86" s="99"/>
      <c r="K86" s="136"/>
      <c r="L86" s="136"/>
      <c r="M86" s="122"/>
      <c r="N86" s="122"/>
      <c r="O86" s="122"/>
      <c r="P86" s="122"/>
      <c r="Q86" s="122"/>
      <c r="R86" s="122"/>
      <c r="S86" s="181"/>
      <c r="T86" s="34">
        <v>0</v>
      </c>
      <c r="U86" s="4">
        <v>0</v>
      </c>
      <c r="V86" s="7">
        <v>0</v>
      </c>
      <c r="W86" s="15">
        <v>0</v>
      </c>
      <c r="X86" s="31">
        <v>5</v>
      </c>
      <c r="Y86" s="36">
        <v>15</v>
      </c>
      <c r="Z86" s="2">
        <v>56</v>
      </c>
      <c r="AA86" s="2">
        <f t="shared" si="5"/>
        <v>76</v>
      </c>
      <c r="AB86" s="2">
        <v>56</v>
      </c>
      <c r="AC86" s="2"/>
      <c r="AD86" s="2"/>
      <c r="AE86" s="2">
        <v>0</v>
      </c>
      <c r="AF86" s="2"/>
      <c r="AG86" s="2"/>
      <c r="AH86" s="2"/>
      <c r="AI86" s="2"/>
      <c r="AJ86" s="2"/>
      <c r="AK86" s="2">
        <f t="shared" si="6"/>
        <v>56</v>
      </c>
    </row>
    <row r="87" spans="1:37" ht="30" customHeight="1" thickBot="1" x14ac:dyDescent="0.4">
      <c r="A87" s="20"/>
      <c r="B87" s="67"/>
      <c r="C87" s="60"/>
      <c r="D87" s="68"/>
      <c r="E87" s="60" t="s">
        <v>170</v>
      </c>
      <c r="F87" s="68"/>
      <c r="G87" s="60"/>
      <c r="H87" s="68"/>
      <c r="I87" s="60"/>
      <c r="J87" s="68"/>
      <c r="K87" s="60"/>
      <c r="L87" s="68"/>
      <c r="M87" s="60"/>
      <c r="N87" s="68"/>
      <c r="O87" s="60"/>
      <c r="P87" s="68"/>
      <c r="Q87" s="60"/>
      <c r="R87" s="68"/>
      <c r="S87" s="61"/>
      <c r="T87" s="10">
        <v>5</v>
      </c>
      <c r="U87" s="4">
        <v>36</v>
      </c>
      <c r="V87" s="7">
        <v>101</v>
      </c>
      <c r="W87" s="15">
        <v>82</v>
      </c>
      <c r="X87" s="30">
        <v>31.5</v>
      </c>
      <c r="Y87" s="36">
        <v>21</v>
      </c>
      <c r="Z87" s="2">
        <v>54</v>
      </c>
      <c r="AA87" s="2">
        <f>SUM(T87:Z87)</f>
        <v>330.5</v>
      </c>
      <c r="AB87" s="18">
        <v>51</v>
      </c>
      <c r="AC87" s="2"/>
      <c r="AD87" s="2">
        <v>3</v>
      </c>
      <c r="AE87" s="2"/>
      <c r="AF87" s="2"/>
      <c r="AG87" s="2"/>
      <c r="AH87" s="2"/>
      <c r="AI87" s="2"/>
      <c r="AJ87" s="2"/>
      <c r="AK87" s="2">
        <f>SUM(AB87:AJ87)</f>
        <v>54</v>
      </c>
    </row>
    <row r="88" spans="1:37" ht="30" customHeight="1" thickBot="1" x14ac:dyDescent="0.4">
      <c r="A88" s="20"/>
      <c r="B88" s="95"/>
      <c r="C88" s="39"/>
      <c r="D88" s="42"/>
      <c r="E88" s="42" t="s">
        <v>37</v>
      </c>
      <c r="F88" s="39"/>
      <c r="G88" s="39"/>
      <c r="H88" s="42"/>
      <c r="I88" s="42"/>
      <c r="J88" s="39"/>
      <c r="K88" s="39"/>
      <c r="L88" s="42"/>
      <c r="M88" s="42"/>
      <c r="N88" s="39"/>
      <c r="O88" s="39"/>
      <c r="P88" s="42"/>
      <c r="Q88" s="42"/>
      <c r="R88" s="39"/>
      <c r="S88" s="96"/>
      <c r="T88" s="10">
        <v>5</v>
      </c>
      <c r="U88" s="4">
        <v>81</v>
      </c>
      <c r="V88" s="7">
        <v>55</v>
      </c>
      <c r="W88" s="15">
        <v>4</v>
      </c>
      <c r="X88" s="31">
        <v>15</v>
      </c>
      <c r="Y88" s="36">
        <v>58</v>
      </c>
      <c r="Z88" s="2">
        <v>54</v>
      </c>
      <c r="AA88" s="2">
        <f>SUM(T88:Z88)</f>
        <v>272</v>
      </c>
      <c r="AB88" s="2">
        <v>51</v>
      </c>
      <c r="AC88" s="2"/>
      <c r="AD88" s="2"/>
      <c r="AE88" s="2">
        <v>3</v>
      </c>
      <c r="AF88" s="2"/>
      <c r="AG88" s="2"/>
      <c r="AH88" s="2"/>
      <c r="AI88" s="2"/>
      <c r="AJ88" s="2"/>
      <c r="AK88" s="2">
        <f>SUM(AB88:AJ88)</f>
        <v>54</v>
      </c>
    </row>
    <row r="89" spans="1:37" ht="30" customHeight="1" thickBot="1" x14ac:dyDescent="0.4">
      <c r="A89" s="20"/>
      <c r="B89" s="194"/>
      <c r="C89" s="195"/>
      <c r="D89" s="195" t="s">
        <v>32</v>
      </c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6"/>
      <c r="T89" s="10">
        <v>5</v>
      </c>
      <c r="U89" s="4">
        <v>54</v>
      </c>
      <c r="V89" s="7">
        <v>54</v>
      </c>
      <c r="W89" s="15">
        <v>88</v>
      </c>
      <c r="X89" s="30">
        <v>76</v>
      </c>
      <c r="Y89" s="36">
        <v>73</v>
      </c>
      <c r="Z89" s="2">
        <v>52</v>
      </c>
      <c r="AA89" s="2">
        <f>SUM(T89:Z89)</f>
        <v>402</v>
      </c>
      <c r="AB89" s="2">
        <v>52</v>
      </c>
      <c r="AC89" s="2"/>
      <c r="AD89" s="2"/>
      <c r="AE89" s="2"/>
      <c r="AF89" s="2"/>
      <c r="AG89" s="2"/>
      <c r="AH89" s="2"/>
      <c r="AI89" s="2"/>
      <c r="AJ89" s="2"/>
      <c r="AK89" s="2">
        <f>SUM(AB89:AJ89)</f>
        <v>52</v>
      </c>
    </row>
    <row r="90" spans="1:37" ht="30" customHeight="1" thickBot="1" x14ac:dyDescent="0.4">
      <c r="A90" s="22"/>
      <c r="B90" s="78"/>
      <c r="C90" s="79"/>
      <c r="D90" s="79"/>
      <c r="E90" s="79"/>
      <c r="F90" s="80" t="s">
        <v>126</v>
      </c>
      <c r="G90" s="79"/>
      <c r="H90" s="79"/>
      <c r="I90" s="79"/>
      <c r="J90" s="79"/>
      <c r="K90" s="81"/>
      <c r="L90" s="81"/>
      <c r="M90" s="81"/>
      <c r="N90" s="81"/>
      <c r="O90" s="81"/>
      <c r="P90" s="81"/>
      <c r="Q90" s="81"/>
      <c r="R90" s="81"/>
      <c r="S90" s="82"/>
      <c r="T90" s="10">
        <v>0</v>
      </c>
      <c r="U90" s="4">
        <v>17</v>
      </c>
      <c r="V90" s="7">
        <v>0</v>
      </c>
      <c r="W90" s="15">
        <v>0</v>
      </c>
      <c r="X90" s="30">
        <v>42</v>
      </c>
      <c r="Y90" s="36">
        <v>62</v>
      </c>
      <c r="Z90" s="2">
        <v>52</v>
      </c>
      <c r="AA90" s="2">
        <f t="shared" si="5"/>
        <v>173</v>
      </c>
      <c r="AB90" s="2">
        <v>52</v>
      </c>
      <c r="AC90" s="2"/>
      <c r="AD90" s="2"/>
      <c r="AE90" s="2"/>
      <c r="AF90" s="2"/>
      <c r="AG90" s="2"/>
      <c r="AH90" s="2"/>
      <c r="AI90" s="2"/>
      <c r="AJ90" s="2"/>
      <c r="AK90" s="2">
        <f t="shared" si="6"/>
        <v>52</v>
      </c>
    </row>
    <row r="91" spans="1:37" ht="30" customHeight="1" thickBot="1" x14ac:dyDescent="0.4">
      <c r="A91" s="20"/>
      <c r="B91" s="100" t="s">
        <v>238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79"/>
      <c r="T91" s="10">
        <v>81</v>
      </c>
      <c r="U91" s="4">
        <v>119</v>
      </c>
      <c r="V91" s="7">
        <v>42</v>
      </c>
      <c r="W91" s="15">
        <v>0</v>
      </c>
      <c r="X91" s="30">
        <v>0</v>
      </c>
      <c r="Y91" s="36">
        <v>15</v>
      </c>
      <c r="Z91" s="2">
        <v>51</v>
      </c>
      <c r="AA91" s="2">
        <f t="shared" si="5"/>
        <v>308</v>
      </c>
      <c r="AB91" s="2">
        <v>51</v>
      </c>
      <c r="AC91" s="2"/>
      <c r="AD91" s="2"/>
      <c r="AE91" s="2"/>
      <c r="AF91" s="2"/>
      <c r="AG91" s="2"/>
      <c r="AH91" s="2"/>
      <c r="AI91" s="2"/>
      <c r="AJ91" s="2"/>
      <c r="AK91" s="2">
        <f t="shared" si="6"/>
        <v>51</v>
      </c>
    </row>
    <row r="92" spans="1:37" ht="30" customHeight="1" thickBot="1" x14ac:dyDescent="0.4">
      <c r="A92" s="27"/>
      <c r="B92" s="87"/>
      <c r="C92" s="105" t="s">
        <v>17</v>
      </c>
      <c r="D92" s="69"/>
      <c r="E92" s="69"/>
      <c r="F92" s="69"/>
      <c r="G92" s="69"/>
      <c r="H92" s="69"/>
      <c r="I92" s="69"/>
      <c r="J92" s="69"/>
      <c r="K92" s="60"/>
      <c r="L92" s="60"/>
      <c r="M92" s="60"/>
      <c r="N92" s="60"/>
      <c r="O92" s="60"/>
      <c r="P92" s="60"/>
      <c r="Q92" s="60"/>
      <c r="R92" s="60"/>
      <c r="S92" s="72"/>
      <c r="T92" s="10">
        <v>73</v>
      </c>
      <c r="U92" s="4">
        <v>90</v>
      </c>
      <c r="V92" s="7">
        <v>101</v>
      </c>
      <c r="W92" s="15">
        <v>139</v>
      </c>
      <c r="X92" s="30">
        <v>71.5</v>
      </c>
      <c r="Y92" s="36">
        <v>54</v>
      </c>
      <c r="Z92" s="2">
        <v>50</v>
      </c>
      <c r="AA92" s="2">
        <f t="shared" si="5"/>
        <v>578.5</v>
      </c>
      <c r="AB92" s="2">
        <v>50</v>
      </c>
      <c r="AC92" s="2"/>
      <c r="AD92" s="2"/>
      <c r="AE92" s="2"/>
      <c r="AF92" s="2"/>
      <c r="AG92" s="2"/>
      <c r="AH92" s="2"/>
      <c r="AI92" s="2"/>
      <c r="AJ92" s="2"/>
      <c r="AK92" s="2">
        <f t="shared" si="6"/>
        <v>50</v>
      </c>
    </row>
    <row r="93" spans="1:37" ht="30" customHeight="1" thickBot="1" x14ac:dyDescent="0.4">
      <c r="A93" s="20"/>
      <c r="B93" s="63" t="s">
        <v>169</v>
      </c>
      <c r="C93" s="71"/>
      <c r="D93" s="64"/>
      <c r="E93" s="71"/>
      <c r="F93" s="64"/>
      <c r="G93" s="71"/>
      <c r="H93" s="64"/>
      <c r="I93" s="71"/>
      <c r="J93" s="64"/>
      <c r="K93" s="71"/>
      <c r="L93" s="64"/>
      <c r="M93" s="71"/>
      <c r="N93" s="64"/>
      <c r="O93" s="71"/>
      <c r="P93" s="64"/>
      <c r="Q93" s="71"/>
      <c r="R93" s="64"/>
      <c r="S93" s="72"/>
      <c r="T93" s="10">
        <v>88</v>
      </c>
      <c r="U93" s="4">
        <v>67</v>
      </c>
      <c r="V93" s="7">
        <v>121</v>
      </c>
      <c r="W93" s="15">
        <v>52</v>
      </c>
      <c r="X93" s="30">
        <v>37</v>
      </c>
      <c r="Y93" s="36">
        <v>43</v>
      </c>
      <c r="Z93" s="2">
        <v>50</v>
      </c>
      <c r="AA93" s="2">
        <f t="shared" si="5"/>
        <v>458</v>
      </c>
      <c r="AB93" s="2">
        <v>47</v>
      </c>
      <c r="AC93" s="2"/>
      <c r="AD93" s="2">
        <v>3</v>
      </c>
      <c r="AE93" s="2"/>
      <c r="AF93" s="2"/>
      <c r="AG93" s="2"/>
      <c r="AH93" s="2"/>
      <c r="AI93" s="2"/>
      <c r="AJ93" s="2"/>
      <c r="AK93" s="2">
        <f t="shared" si="6"/>
        <v>50</v>
      </c>
    </row>
    <row r="94" spans="1:37" ht="30" customHeight="1" thickBot="1" x14ac:dyDescent="0.4">
      <c r="A94" s="20"/>
      <c r="B94" s="94"/>
      <c r="C94" s="52"/>
      <c r="D94" s="84"/>
      <c r="E94" s="84"/>
      <c r="F94" s="52"/>
      <c r="G94" s="52"/>
      <c r="H94" s="84" t="s">
        <v>125</v>
      </c>
      <c r="I94" s="84"/>
      <c r="J94" s="52"/>
      <c r="K94" s="52"/>
      <c r="L94" s="84"/>
      <c r="M94" s="84"/>
      <c r="N94" s="52"/>
      <c r="O94" s="52"/>
      <c r="P94" s="84"/>
      <c r="Q94" s="84"/>
      <c r="R94" s="52"/>
      <c r="S94" s="54"/>
      <c r="T94" s="10">
        <v>28</v>
      </c>
      <c r="U94" s="4">
        <v>33</v>
      </c>
      <c r="V94" s="7">
        <v>32</v>
      </c>
      <c r="W94" s="15">
        <v>29</v>
      </c>
      <c r="X94" s="30">
        <v>114</v>
      </c>
      <c r="Y94" s="36">
        <v>81</v>
      </c>
      <c r="Z94" s="2">
        <v>50</v>
      </c>
      <c r="AA94" s="2">
        <f t="shared" si="5"/>
        <v>367</v>
      </c>
      <c r="AB94" s="2">
        <v>50</v>
      </c>
      <c r="AC94" s="2"/>
      <c r="AD94" s="2"/>
      <c r="AE94" s="2"/>
      <c r="AF94" s="2"/>
      <c r="AG94" s="2"/>
      <c r="AH94" s="2"/>
      <c r="AI94" s="2"/>
      <c r="AJ94" s="2"/>
      <c r="AK94" s="2">
        <f t="shared" si="6"/>
        <v>50</v>
      </c>
    </row>
    <row r="95" spans="1:37" ht="30" customHeight="1" thickBot="1" x14ac:dyDescent="0.4">
      <c r="A95" s="20"/>
      <c r="B95" s="83"/>
      <c r="C95" s="84" t="s">
        <v>149</v>
      </c>
      <c r="D95" s="85"/>
      <c r="E95" s="84"/>
      <c r="F95" s="85"/>
      <c r="G95" s="84"/>
      <c r="H95" s="85"/>
      <c r="I95" s="84"/>
      <c r="J95" s="85"/>
      <c r="K95" s="84"/>
      <c r="L95" s="85"/>
      <c r="M95" s="84"/>
      <c r="N95" s="85"/>
      <c r="O95" s="84"/>
      <c r="P95" s="85"/>
      <c r="Q95" s="84"/>
      <c r="R95" s="85"/>
      <c r="S95" s="86"/>
      <c r="T95" s="34">
        <v>0</v>
      </c>
      <c r="U95" s="4">
        <v>0</v>
      </c>
      <c r="V95" s="7">
        <v>5</v>
      </c>
      <c r="W95" s="15">
        <v>63.5</v>
      </c>
      <c r="X95" s="30">
        <v>76</v>
      </c>
      <c r="Y95" s="36">
        <v>26</v>
      </c>
      <c r="Z95" s="2">
        <v>50</v>
      </c>
      <c r="AA95" s="2">
        <f t="shared" si="5"/>
        <v>220.5</v>
      </c>
      <c r="AB95" s="2">
        <v>50</v>
      </c>
      <c r="AC95" s="18"/>
      <c r="AD95" s="18"/>
      <c r="AE95" s="18"/>
      <c r="AF95" s="18"/>
      <c r="AG95" s="18"/>
      <c r="AH95" s="18"/>
      <c r="AI95" s="18"/>
      <c r="AJ95" s="18"/>
      <c r="AK95" s="2">
        <f t="shared" si="6"/>
        <v>50</v>
      </c>
    </row>
    <row r="96" spans="1:37" ht="30" customHeight="1" thickBot="1" x14ac:dyDescent="0.4">
      <c r="A96" s="20"/>
      <c r="B96" s="48"/>
      <c r="C96" s="49"/>
      <c r="D96" s="49"/>
      <c r="E96" s="49"/>
      <c r="F96" s="49" t="s">
        <v>232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50"/>
      <c r="T96" s="10">
        <v>0</v>
      </c>
      <c r="U96" s="4">
        <v>0</v>
      </c>
      <c r="V96" s="7">
        <v>0</v>
      </c>
      <c r="W96" s="15">
        <v>0</v>
      </c>
      <c r="X96" s="30">
        <v>0</v>
      </c>
      <c r="Y96" s="36">
        <v>15</v>
      </c>
      <c r="Z96" s="2">
        <v>50</v>
      </c>
      <c r="AA96" s="2">
        <f t="shared" si="5"/>
        <v>65</v>
      </c>
      <c r="AB96" s="2">
        <v>50</v>
      </c>
      <c r="AC96" s="2"/>
      <c r="AD96" s="150"/>
      <c r="AE96" s="2"/>
      <c r="AF96" s="2"/>
      <c r="AG96" s="2"/>
      <c r="AH96" s="2"/>
      <c r="AI96" s="2"/>
      <c r="AJ96" s="2"/>
      <c r="AK96" s="2">
        <f t="shared" si="6"/>
        <v>50</v>
      </c>
    </row>
    <row r="97" spans="1:38" ht="30" customHeight="1" thickBot="1" x14ac:dyDescent="0.4">
      <c r="A97" s="20"/>
      <c r="B97" s="63"/>
      <c r="C97" s="64"/>
      <c r="D97" s="71"/>
      <c r="E97" s="71"/>
      <c r="F97" s="64" t="s">
        <v>82</v>
      </c>
      <c r="G97" s="64"/>
      <c r="H97" s="71"/>
      <c r="I97" s="71"/>
      <c r="J97" s="64"/>
      <c r="K97" s="64"/>
      <c r="L97" s="71"/>
      <c r="M97" s="71"/>
      <c r="N97" s="64"/>
      <c r="O97" s="64"/>
      <c r="P97" s="71"/>
      <c r="Q97" s="71"/>
      <c r="R97" s="64"/>
      <c r="S97" s="93"/>
      <c r="T97" s="10">
        <v>96</v>
      </c>
      <c r="U97" s="4">
        <v>105</v>
      </c>
      <c r="V97" s="7">
        <v>107</v>
      </c>
      <c r="W97" s="15">
        <v>131</v>
      </c>
      <c r="X97" s="30">
        <v>58.5</v>
      </c>
      <c r="Y97" s="36">
        <v>105</v>
      </c>
      <c r="Z97" s="2">
        <v>49</v>
      </c>
      <c r="AA97" s="2">
        <f t="shared" si="5"/>
        <v>651.5</v>
      </c>
      <c r="AB97" s="2">
        <v>49</v>
      </c>
      <c r="AC97" s="2"/>
      <c r="AD97" s="2">
        <v>0</v>
      </c>
      <c r="AE97" s="2"/>
      <c r="AF97" s="2"/>
      <c r="AG97" s="2"/>
      <c r="AH97" s="2"/>
      <c r="AI97" s="2"/>
      <c r="AJ97" s="2"/>
      <c r="AK97" s="2">
        <f t="shared" si="6"/>
        <v>49</v>
      </c>
    </row>
    <row r="98" spans="1:38" ht="30" customHeight="1" thickBot="1" x14ac:dyDescent="0.4">
      <c r="A98" s="24"/>
      <c r="B98" s="59"/>
      <c r="C98" s="60"/>
      <c r="D98" s="60"/>
      <c r="E98" s="60"/>
      <c r="F98" s="60" t="s">
        <v>122</v>
      </c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1"/>
      <c r="T98" s="10">
        <v>0</v>
      </c>
      <c r="U98" s="4">
        <v>0</v>
      </c>
      <c r="V98" s="7">
        <v>0</v>
      </c>
      <c r="W98" s="15">
        <v>20</v>
      </c>
      <c r="X98" s="30">
        <v>70</v>
      </c>
      <c r="Y98" s="36">
        <v>48</v>
      </c>
      <c r="Z98" s="2">
        <v>49</v>
      </c>
      <c r="AA98" s="2">
        <f t="shared" ref="AA98:AA129" si="7">SUM(T98:Z98)</f>
        <v>187</v>
      </c>
      <c r="AB98" s="2">
        <v>49</v>
      </c>
      <c r="AC98" s="2"/>
      <c r="AD98" s="2"/>
      <c r="AE98" s="2">
        <v>0</v>
      </c>
      <c r="AF98" s="2"/>
      <c r="AG98" s="2"/>
      <c r="AH98" s="2"/>
      <c r="AI98" s="2"/>
      <c r="AJ98" s="2"/>
      <c r="AK98" s="2">
        <f t="shared" si="6"/>
        <v>49</v>
      </c>
    </row>
    <row r="99" spans="1:38" ht="30" customHeight="1" thickBot="1" x14ac:dyDescent="0.4">
      <c r="A99" s="20"/>
      <c r="B99" s="56"/>
      <c r="C99" s="57" t="s">
        <v>49</v>
      </c>
      <c r="D99" s="57"/>
      <c r="E99" s="57"/>
      <c r="F99" s="46"/>
      <c r="G99" s="57"/>
      <c r="H99" s="46"/>
      <c r="I99" s="57"/>
      <c r="J99" s="46"/>
      <c r="K99" s="57"/>
      <c r="L99" s="46"/>
      <c r="M99" s="57"/>
      <c r="N99" s="46"/>
      <c r="O99" s="57"/>
      <c r="P99" s="57"/>
      <c r="Q99" s="57"/>
      <c r="R99" s="57"/>
      <c r="S99" s="77"/>
      <c r="T99" s="10">
        <v>42</v>
      </c>
      <c r="U99" s="4">
        <v>40</v>
      </c>
      <c r="V99" s="7">
        <v>42</v>
      </c>
      <c r="W99" s="15">
        <v>36</v>
      </c>
      <c r="X99" s="30">
        <v>75</v>
      </c>
      <c r="Y99" s="36">
        <v>32</v>
      </c>
      <c r="Z99" s="2">
        <v>47</v>
      </c>
      <c r="AA99" s="2">
        <f t="shared" si="7"/>
        <v>314</v>
      </c>
      <c r="AB99" s="2">
        <v>47</v>
      </c>
      <c r="AC99" s="2"/>
      <c r="AD99" s="2"/>
      <c r="AE99" s="2"/>
      <c r="AF99" s="2"/>
      <c r="AG99" s="2"/>
      <c r="AH99" s="2"/>
      <c r="AI99" s="2"/>
      <c r="AJ99" s="2"/>
      <c r="AK99" s="2">
        <f t="shared" si="6"/>
        <v>47</v>
      </c>
    </row>
    <row r="100" spans="1:38" ht="30" customHeight="1" thickBot="1" x14ac:dyDescent="0.4">
      <c r="A100" s="191"/>
      <c r="B100" s="211"/>
      <c r="C100" s="215"/>
      <c r="D100" s="215"/>
      <c r="E100" s="215" t="s">
        <v>207</v>
      </c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20"/>
      <c r="T100" s="10">
        <v>5</v>
      </c>
      <c r="U100" s="4">
        <v>0</v>
      </c>
      <c r="V100" s="7">
        <v>16</v>
      </c>
      <c r="W100" s="15">
        <v>47</v>
      </c>
      <c r="X100" s="30">
        <v>56</v>
      </c>
      <c r="Y100" s="36">
        <v>59</v>
      </c>
      <c r="Z100" s="2">
        <v>47</v>
      </c>
      <c r="AA100" s="2">
        <f t="shared" si="7"/>
        <v>230</v>
      </c>
      <c r="AB100" s="2">
        <v>44</v>
      </c>
      <c r="AC100" s="2"/>
      <c r="AD100" s="2">
        <v>3</v>
      </c>
      <c r="AE100" s="2"/>
      <c r="AF100" s="2"/>
      <c r="AG100" s="2"/>
      <c r="AH100" s="2"/>
      <c r="AI100" s="2"/>
      <c r="AJ100" s="2"/>
      <c r="AK100" s="2">
        <f t="shared" ref="AK100:AK131" si="8">SUM(AB100:AJ100)</f>
        <v>47</v>
      </c>
    </row>
    <row r="101" spans="1:38" ht="30" customHeight="1" thickBot="1" x14ac:dyDescent="0.4">
      <c r="A101" s="20"/>
      <c r="B101" s="63"/>
      <c r="C101" s="64"/>
      <c r="D101" s="64"/>
      <c r="E101" s="64" t="s">
        <v>181</v>
      </c>
      <c r="F101" s="64"/>
      <c r="G101" s="64"/>
      <c r="H101" s="64"/>
      <c r="I101" s="64"/>
      <c r="J101" s="64"/>
      <c r="K101" s="170" t="s">
        <v>180</v>
      </c>
      <c r="L101" s="170"/>
      <c r="M101" s="170"/>
      <c r="N101" s="170"/>
      <c r="O101" s="170"/>
      <c r="P101" s="170"/>
      <c r="Q101" s="170"/>
      <c r="R101" s="170"/>
      <c r="S101" s="171"/>
      <c r="T101" s="34">
        <v>0</v>
      </c>
      <c r="U101" s="4">
        <v>0</v>
      </c>
      <c r="V101" s="7">
        <v>0</v>
      </c>
      <c r="W101" s="15">
        <v>0</v>
      </c>
      <c r="X101" s="31">
        <v>15</v>
      </c>
      <c r="Y101" s="36">
        <v>43</v>
      </c>
      <c r="Z101" s="2">
        <v>47</v>
      </c>
      <c r="AA101" s="2">
        <f t="shared" si="7"/>
        <v>105</v>
      </c>
      <c r="AB101" s="2">
        <v>47</v>
      </c>
      <c r="AC101" s="18"/>
      <c r="AD101" s="18"/>
      <c r="AE101" s="18"/>
      <c r="AF101" s="18"/>
      <c r="AG101" s="18"/>
      <c r="AH101" s="18"/>
      <c r="AI101" s="18"/>
      <c r="AJ101" s="18"/>
      <c r="AK101" s="2">
        <f t="shared" si="8"/>
        <v>47</v>
      </c>
    </row>
    <row r="102" spans="1:38" ht="30" customHeight="1" thickBot="1" x14ac:dyDescent="0.4">
      <c r="A102" s="20"/>
      <c r="B102" s="59" t="s">
        <v>237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1"/>
      <c r="T102" s="10">
        <v>5</v>
      </c>
      <c r="U102" s="4">
        <v>0</v>
      </c>
      <c r="V102" s="7">
        <v>0</v>
      </c>
      <c r="W102" s="15">
        <v>0</v>
      </c>
      <c r="X102" s="30">
        <v>0</v>
      </c>
      <c r="Y102" s="36">
        <v>25</v>
      </c>
      <c r="Z102" s="2">
        <v>46</v>
      </c>
      <c r="AA102" s="2">
        <f t="shared" si="7"/>
        <v>76</v>
      </c>
      <c r="AB102" s="2">
        <v>46</v>
      </c>
      <c r="AC102" s="2"/>
      <c r="AD102" s="2"/>
      <c r="AE102" s="2"/>
      <c r="AF102" s="2"/>
      <c r="AG102" s="2"/>
      <c r="AH102" s="2"/>
      <c r="AI102" s="2"/>
      <c r="AJ102" s="2"/>
      <c r="AK102" s="2">
        <f t="shared" si="8"/>
        <v>46</v>
      </c>
    </row>
    <row r="103" spans="1:38" ht="30" customHeight="1" thickBot="1" x14ac:dyDescent="0.4">
      <c r="A103" s="165"/>
      <c r="B103" s="208" t="s">
        <v>168</v>
      </c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62"/>
      <c r="P103" s="102"/>
      <c r="Q103" s="62"/>
      <c r="R103" s="102"/>
      <c r="S103" s="103"/>
      <c r="T103" s="34">
        <v>49</v>
      </c>
      <c r="U103" s="4">
        <v>51</v>
      </c>
      <c r="V103" s="7">
        <v>43</v>
      </c>
      <c r="W103" s="15">
        <v>33</v>
      </c>
      <c r="X103" s="30">
        <v>43</v>
      </c>
      <c r="Y103" s="36">
        <v>46</v>
      </c>
      <c r="Z103" s="2">
        <v>45</v>
      </c>
      <c r="AA103" s="2">
        <f t="shared" si="7"/>
        <v>310</v>
      </c>
      <c r="AB103" s="2">
        <v>45</v>
      </c>
      <c r="AC103" s="18"/>
      <c r="AD103" s="18"/>
      <c r="AE103" s="18"/>
      <c r="AF103" s="18"/>
      <c r="AG103" s="18"/>
      <c r="AH103" s="18"/>
      <c r="AI103" s="18"/>
      <c r="AJ103" s="18"/>
      <c r="AK103" s="2">
        <f t="shared" si="8"/>
        <v>45</v>
      </c>
      <c r="AL103" s="21"/>
    </row>
    <row r="104" spans="1:38" ht="30" customHeight="1" thickBot="1" x14ac:dyDescent="0.4">
      <c r="A104" s="26"/>
      <c r="B104" s="94" t="s">
        <v>52</v>
      </c>
      <c r="C104" s="52"/>
      <c r="D104" s="52"/>
      <c r="E104" s="52"/>
      <c r="F104" s="52"/>
      <c r="G104" s="84"/>
      <c r="H104" s="52"/>
      <c r="I104" s="84"/>
      <c r="J104" s="52"/>
      <c r="K104" s="84"/>
      <c r="L104" s="52"/>
      <c r="M104" s="84"/>
      <c r="N104" s="52"/>
      <c r="O104" s="52"/>
      <c r="P104" s="52"/>
      <c r="Q104" s="52"/>
      <c r="R104" s="52"/>
      <c r="S104" s="54"/>
      <c r="T104" s="34">
        <v>29</v>
      </c>
      <c r="U104" s="4">
        <v>29</v>
      </c>
      <c r="V104" s="7">
        <v>10</v>
      </c>
      <c r="W104" s="15">
        <v>40</v>
      </c>
      <c r="X104" s="30">
        <v>53</v>
      </c>
      <c r="Y104" s="36">
        <v>41</v>
      </c>
      <c r="Z104" s="2">
        <v>45</v>
      </c>
      <c r="AA104" s="2">
        <f t="shared" si="7"/>
        <v>247</v>
      </c>
      <c r="AB104" s="2">
        <v>45</v>
      </c>
      <c r="AC104" s="2"/>
      <c r="AD104" s="2">
        <v>0</v>
      </c>
      <c r="AE104" s="2"/>
      <c r="AF104" s="2"/>
      <c r="AG104" s="2"/>
      <c r="AH104" s="2"/>
      <c r="AI104" s="2"/>
      <c r="AJ104" s="2"/>
      <c r="AK104" s="2">
        <f t="shared" si="8"/>
        <v>45</v>
      </c>
    </row>
    <row r="105" spans="1:38" ht="30" customHeight="1" thickBot="1" x14ac:dyDescent="0.4">
      <c r="A105" s="270"/>
      <c r="B105" s="408"/>
      <c r="C105" s="409"/>
      <c r="D105" s="409"/>
      <c r="E105" s="409" t="s">
        <v>181</v>
      </c>
      <c r="F105" s="409"/>
      <c r="G105" s="409"/>
      <c r="H105" s="409"/>
      <c r="I105" s="409"/>
      <c r="J105" s="409"/>
      <c r="K105" s="410" t="s">
        <v>182</v>
      </c>
      <c r="L105" s="410"/>
      <c r="M105" s="410"/>
      <c r="N105" s="410"/>
      <c r="O105" s="410"/>
      <c r="P105" s="410"/>
      <c r="Q105" s="410"/>
      <c r="R105" s="410"/>
      <c r="S105" s="411"/>
      <c r="T105" s="34">
        <v>0</v>
      </c>
      <c r="U105" s="4">
        <v>0</v>
      </c>
      <c r="V105" s="7">
        <v>0</v>
      </c>
      <c r="W105" s="15">
        <v>0</v>
      </c>
      <c r="X105" s="31">
        <v>15</v>
      </c>
      <c r="Y105" s="36">
        <v>47</v>
      </c>
      <c r="Z105" s="2">
        <v>45</v>
      </c>
      <c r="AA105" s="2">
        <f t="shared" si="7"/>
        <v>107</v>
      </c>
      <c r="AB105" s="18">
        <v>45</v>
      </c>
      <c r="AC105" s="2"/>
      <c r="AD105" s="2"/>
      <c r="AE105" s="2"/>
      <c r="AF105" s="2"/>
      <c r="AG105" s="2"/>
      <c r="AH105" s="2"/>
      <c r="AI105" s="2"/>
      <c r="AJ105" s="2"/>
      <c r="AK105" s="2">
        <f t="shared" si="8"/>
        <v>45</v>
      </c>
    </row>
    <row r="106" spans="1:38" ht="30" customHeight="1" thickBot="1" x14ac:dyDescent="0.4">
      <c r="A106" s="20"/>
      <c r="B106" s="380"/>
      <c r="C106" s="387"/>
      <c r="D106" s="387"/>
      <c r="E106" s="387"/>
      <c r="F106" s="387" t="s">
        <v>252</v>
      </c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403"/>
      <c r="T106" s="10">
        <v>-4</v>
      </c>
      <c r="U106" s="4">
        <v>10</v>
      </c>
      <c r="V106" s="7">
        <v>60</v>
      </c>
      <c r="W106" s="15">
        <v>18</v>
      </c>
      <c r="X106" s="30">
        <v>0</v>
      </c>
      <c r="Y106" s="36">
        <v>31</v>
      </c>
      <c r="Z106" s="2">
        <v>44</v>
      </c>
      <c r="AA106" s="2">
        <f t="shared" si="7"/>
        <v>159</v>
      </c>
      <c r="AB106" s="2">
        <v>43</v>
      </c>
      <c r="AC106" s="2"/>
      <c r="AD106" s="2">
        <v>1</v>
      </c>
      <c r="AE106" s="2"/>
      <c r="AF106" s="2"/>
      <c r="AG106" s="2"/>
      <c r="AH106" s="2"/>
      <c r="AI106" s="2"/>
      <c r="AJ106" s="2"/>
      <c r="AK106" s="2">
        <f t="shared" si="8"/>
        <v>44</v>
      </c>
    </row>
    <row r="107" spans="1:38" ht="30" customHeight="1" thickBot="1" x14ac:dyDescent="0.4">
      <c r="A107" s="27"/>
      <c r="B107" s="422"/>
      <c r="C107" s="432" t="s">
        <v>48</v>
      </c>
      <c r="D107" s="435"/>
      <c r="E107" s="435"/>
      <c r="F107" s="432"/>
      <c r="G107" s="432"/>
      <c r="H107" s="435"/>
      <c r="I107" s="435"/>
      <c r="J107" s="432"/>
      <c r="K107" s="432"/>
      <c r="L107" s="435"/>
      <c r="M107" s="435"/>
      <c r="N107" s="432"/>
      <c r="O107" s="432"/>
      <c r="P107" s="435"/>
      <c r="Q107" s="435"/>
      <c r="R107" s="432"/>
      <c r="S107" s="455"/>
      <c r="T107" s="10">
        <v>70</v>
      </c>
      <c r="U107" s="4">
        <v>42</v>
      </c>
      <c r="V107" s="7">
        <v>25</v>
      </c>
      <c r="W107" s="15">
        <v>40</v>
      </c>
      <c r="X107" s="30">
        <v>76</v>
      </c>
      <c r="Y107" s="36">
        <v>63</v>
      </c>
      <c r="Z107" s="2">
        <v>42</v>
      </c>
      <c r="AA107" s="2">
        <f t="shared" si="7"/>
        <v>358</v>
      </c>
      <c r="AB107" s="2">
        <v>39</v>
      </c>
      <c r="AC107" s="2"/>
      <c r="AD107" s="2">
        <v>3</v>
      </c>
      <c r="AE107" s="2"/>
      <c r="AF107" s="2"/>
      <c r="AG107" s="2"/>
      <c r="AH107" s="2"/>
      <c r="AI107" s="2"/>
      <c r="AJ107" s="2"/>
      <c r="AK107" s="2">
        <f t="shared" si="8"/>
        <v>42</v>
      </c>
    </row>
    <row r="108" spans="1:38" ht="30" customHeight="1" thickBot="1" x14ac:dyDescent="0.4">
      <c r="A108" s="20"/>
      <c r="B108" s="83" t="s">
        <v>96</v>
      </c>
      <c r="C108" s="84"/>
      <c r="D108" s="85"/>
      <c r="E108" s="84"/>
      <c r="F108" s="85"/>
      <c r="G108" s="84"/>
      <c r="H108" s="85"/>
      <c r="I108" s="84"/>
      <c r="J108" s="85"/>
      <c r="K108" s="84"/>
      <c r="L108" s="85"/>
      <c r="M108" s="84"/>
      <c r="N108" s="85"/>
      <c r="O108" s="84"/>
      <c r="P108" s="85"/>
      <c r="Q108" s="91"/>
      <c r="R108" s="52"/>
      <c r="S108" s="92"/>
      <c r="T108" s="10">
        <v>26</v>
      </c>
      <c r="U108" s="4">
        <v>0</v>
      </c>
      <c r="V108" s="7">
        <v>0</v>
      </c>
      <c r="W108" s="15">
        <v>20</v>
      </c>
      <c r="X108" s="30">
        <v>66</v>
      </c>
      <c r="Y108" s="36">
        <v>76</v>
      </c>
      <c r="Z108" s="2">
        <v>41</v>
      </c>
      <c r="AA108" s="2">
        <f t="shared" si="7"/>
        <v>229</v>
      </c>
      <c r="AB108" s="18">
        <v>51</v>
      </c>
      <c r="AC108" s="2"/>
      <c r="AD108" s="2"/>
      <c r="AE108" s="2">
        <v>0</v>
      </c>
      <c r="AF108" s="2"/>
      <c r="AG108" s="2"/>
      <c r="AH108" s="2"/>
      <c r="AI108" s="2">
        <v>-10</v>
      </c>
      <c r="AJ108" s="2"/>
      <c r="AK108" s="2">
        <f t="shared" si="8"/>
        <v>41</v>
      </c>
    </row>
    <row r="109" spans="1:38" ht="30" customHeight="1" thickBot="1" x14ac:dyDescent="0.4">
      <c r="A109" s="165"/>
      <c r="B109" s="78"/>
      <c r="C109" s="79"/>
      <c r="D109" s="79" t="s">
        <v>100</v>
      </c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121"/>
      <c r="T109" s="34">
        <v>0</v>
      </c>
      <c r="U109" s="4">
        <v>0</v>
      </c>
      <c r="V109" s="7">
        <v>10</v>
      </c>
      <c r="W109" s="15">
        <v>27</v>
      </c>
      <c r="X109" s="30">
        <v>121</v>
      </c>
      <c r="Y109" s="36">
        <v>60</v>
      </c>
      <c r="Z109" s="2">
        <v>39</v>
      </c>
      <c r="AA109" s="2">
        <f t="shared" si="7"/>
        <v>257</v>
      </c>
      <c r="AB109" s="2">
        <v>46</v>
      </c>
      <c r="AC109" s="2"/>
      <c r="AD109" s="2"/>
      <c r="AE109" s="2">
        <v>3</v>
      </c>
      <c r="AF109" s="2"/>
      <c r="AG109" s="2"/>
      <c r="AH109" s="2"/>
      <c r="AI109" s="2">
        <v>-10</v>
      </c>
      <c r="AJ109" s="2"/>
      <c r="AK109" s="2">
        <f t="shared" si="8"/>
        <v>39</v>
      </c>
    </row>
    <row r="110" spans="1:38" ht="30" customHeight="1" thickBot="1" x14ac:dyDescent="0.4">
      <c r="A110" s="20"/>
      <c r="B110" s="67"/>
      <c r="C110" s="116"/>
      <c r="D110" s="68" t="s">
        <v>50</v>
      </c>
      <c r="E110" s="116"/>
      <c r="F110" s="68"/>
      <c r="G110" s="116"/>
      <c r="H110" s="68"/>
      <c r="I110" s="116"/>
      <c r="J110" s="68"/>
      <c r="K110" s="116"/>
      <c r="L110" s="68"/>
      <c r="M110" s="116"/>
      <c r="N110" s="68"/>
      <c r="O110" s="116"/>
      <c r="P110" s="68"/>
      <c r="Q110" s="116"/>
      <c r="R110" s="68"/>
      <c r="S110" s="117"/>
      <c r="T110" s="34">
        <v>16</v>
      </c>
      <c r="U110" s="4">
        <v>63</v>
      </c>
      <c r="V110" s="7">
        <v>46</v>
      </c>
      <c r="W110" s="15">
        <v>8</v>
      </c>
      <c r="X110" s="31">
        <v>20</v>
      </c>
      <c r="Y110" s="36">
        <v>61</v>
      </c>
      <c r="Z110" s="2">
        <v>39</v>
      </c>
      <c r="AA110" s="2">
        <f t="shared" si="7"/>
        <v>253</v>
      </c>
      <c r="AB110" s="18">
        <v>39</v>
      </c>
      <c r="AC110" s="18"/>
      <c r="AD110" s="18"/>
      <c r="AE110" s="18"/>
      <c r="AF110" s="18"/>
      <c r="AG110" s="18"/>
      <c r="AH110" s="18"/>
      <c r="AI110" s="18"/>
      <c r="AJ110" s="18"/>
      <c r="AK110" s="2">
        <f t="shared" si="8"/>
        <v>39</v>
      </c>
    </row>
    <row r="111" spans="1:38" ht="30" customHeight="1" thickBot="1" x14ac:dyDescent="0.4">
      <c r="A111" s="20"/>
      <c r="B111" s="382" t="s">
        <v>79</v>
      </c>
      <c r="C111" s="223"/>
      <c r="D111" s="223"/>
      <c r="E111" s="223"/>
      <c r="F111" s="223"/>
      <c r="G111" s="223"/>
      <c r="H111" s="223"/>
      <c r="I111" s="223"/>
      <c r="J111" s="393"/>
      <c r="K111" s="393"/>
      <c r="L111" s="393"/>
      <c r="M111" s="393"/>
      <c r="N111" s="393"/>
      <c r="O111" s="393"/>
      <c r="P111" s="393"/>
      <c r="Q111" s="396"/>
      <c r="R111" s="397"/>
      <c r="S111" s="405"/>
      <c r="T111" s="10">
        <v>0</v>
      </c>
      <c r="U111" s="4">
        <v>10</v>
      </c>
      <c r="V111" s="7">
        <v>100</v>
      </c>
      <c r="W111" s="15">
        <v>52</v>
      </c>
      <c r="X111" s="31">
        <v>25</v>
      </c>
      <c r="Y111" s="36">
        <v>38</v>
      </c>
      <c r="Z111" s="2">
        <v>38</v>
      </c>
      <c r="AA111" s="2">
        <f t="shared" si="7"/>
        <v>263</v>
      </c>
      <c r="AB111" s="2">
        <v>45</v>
      </c>
      <c r="AC111" s="2"/>
      <c r="AD111" s="2">
        <v>3</v>
      </c>
      <c r="AE111" s="2"/>
      <c r="AF111" s="2"/>
      <c r="AG111" s="2"/>
      <c r="AH111" s="2">
        <v>-10</v>
      </c>
      <c r="AI111" s="2"/>
      <c r="AJ111" s="2"/>
      <c r="AK111" s="2">
        <f t="shared" si="8"/>
        <v>38</v>
      </c>
    </row>
    <row r="112" spans="1:38" ht="30" customHeight="1" thickBot="1" x14ac:dyDescent="0.4">
      <c r="A112" s="20"/>
      <c r="B112" s="56"/>
      <c r="C112" s="46"/>
      <c r="D112" s="57"/>
      <c r="E112" s="46"/>
      <c r="F112" s="57"/>
      <c r="G112" s="46" t="s">
        <v>234</v>
      </c>
      <c r="H112" s="57"/>
      <c r="I112" s="46"/>
      <c r="J112" s="57"/>
      <c r="K112" s="46"/>
      <c r="L112" s="57"/>
      <c r="M112" s="46"/>
      <c r="N112" s="57"/>
      <c r="O112" s="46"/>
      <c r="P112" s="57"/>
      <c r="Q112" s="46"/>
      <c r="R112" s="57"/>
      <c r="S112" s="58"/>
      <c r="T112" s="10">
        <v>0</v>
      </c>
      <c r="U112" s="4">
        <v>0</v>
      </c>
      <c r="V112" s="7">
        <v>0</v>
      </c>
      <c r="W112" s="15">
        <v>0</v>
      </c>
      <c r="X112" s="30">
        <v>0</v>
      </c>
      <c r="Y112" s="36">
        <v>25</v>
      </c>
      <c r="Z112" s="2">
        <v>35</v>
      </c>
      <c r="AA112" s="2">
        <f t="shared" si="7"/>
        <v>60</v>
      </c>
      <c r="AB112" s="2">
        <v>45</v>
      </c>
      <c r="AC112" s="2"/>
      <c r="AD112" s="2"/>
      <c r="AE112" s="2">
        <v>0</v>
      </c>
      <c r="AF112" s="2">
        <v>0</v>
      </c>
      <c r="AG112" s="2"/>
      <c r="AH112" s="2"/>
      <c r="AI112" s="2">
        <v>-10</v>
      </c>
      <c r="AJ112" s="2"/>
      <c r="AK112" s="2">
        <f t="shared" si="8"/>
        <v>35</v>
      </c>
    </row>
    <row r="113" spans="1:40" ht="30" customHeight="1" thickBot="1" x14ac:dyDescent="0.4">
      <c r="A113" s="20"/>
      <c r="B113" s="421" t="s">
        <v>105</v>
      </c>
      <c r="C113" s="431"/>
      <c r="D113" s="431"/>
      <c r="E113" s="431"/>
      <c r="F113" s="431"/>
      <c r="G113" s="431"/>
      <c r="H113" s="431"/>
      <c r="I113" s="431"/>
      <c r="J113" s="431"/>
      <c r="K113" s="431"/>
      <c r="L113" s="431"/>
      <c r="M113" s="444"/>
      <c r="N113" s="431"/>
      <c r="O113" s="444"/>
      <c r="P113" s="431"/>
      <c r="Q113" s="444"/>
      <c r="R113" s="431"/>
      <c r="S113" s="454"/>
      <c r="T113" s="34">
        <v>0</v>
      </c>
      <c r="U113" s="4">
        <v>0</v>
      </c>
      <c r="V113" s="7">
        <v>5</v>
      </c>
      <c r="W113" s="15">
        <v>44</v>
      </c>
      <c r="X113" s="30">
        <v>88</v>
      </c>
      <c r="Y113" s="36">
        <v>56</v>
      </c>
      <c r="Z113" s="2">
        <v>34</v>
      </c>
      <c r="AA113" s="2">
        <f t="shared" si="7"/>
        <v>227</v>
      </c>
      <c r="AB113" s="2">
        <v>34</v>
      </c>
      <c r="AC113" s="2"/>
      <c r="AD113" s="2"/>
      <c r="AE113" s="2"/>
      <c r="AF113" s="2"/>
      <c r="AG113" s="2"/>
      <c r="AH113" s="2"/>
      <c r="AI113" s="2"/>
      <c r="AJ113" s="2"/>
      <c r="AK113" s="2">
        <f t="shared" si="8"/>
        <v>34</v>
      </c>
    </row>
    <row r="114" spans="1:40" ht="30" customHeight="1" thickBot="1" x14ac:dyDescent="0.4">
      <c r="A114" s="21"/>
      <c r="B114" s="381" t="s">
        <v>179</v>
      </c>
      <c r="C114" s="388"/>
      <c r="D114" s="388"/>
      <c r="E114" s="388"/>
      <c r="F114" s="388"/>
      <c r="G114" s="388"/>
      <c r="H114" s="388"/>
      <c r="I114" s="388"/>
      <c r="J114" s="62"/>
      <c r="K114" s="388"/>
      <c r="L114" s="62"/>
      <c r="M114" s="388"/>
      <c r="N114" s="62"/>
      <c r="O114" s="388"/>
      <c r="P114" s="62"/>
      <c r="Q114" s="388"/>
      <c r="R114" s="62"/>
      <c r="S114" s="404"/>
      <c r="T114" s="10">
        <v>0</v>
      </c>
      <c r="U114" s="4">
        <v>0</v>
      </c>
      <c r="V114" s="7">
        <v>10</v>
      </c>
      <c r="W114" s="15">
        <v>0</v>
      </c>
      <c r="X114" s="31">
        <v>15</v>
      </c>
      <c r="Y114" s="36">
        <v>27</v>
      </c>
      <c r="Z114" s="2">
        <v>32</v>
      </c>
      <c r="AA114" s="2">
        <f t="shared" si="7"/>
        <v>84</v>
      </c>
      <c r="AB114" s="18">
        <v>32</v>
      </c>
      <c r="AC114" s="2"/>
      <c r="AD114" s="2"/>
      <c r="AE114" s="2"/>
      <c r="AF114" s="2"/>
      <c r="AG114" s="2"/>
      <c r="AH114" s="2"/>
      <c r="AI114" s="2"/>
      <c r="AJ114" s="2"/>
      <c r="AK114" s="2">
        <f t="shared" si="8"/>
        <v>32</v>
      </c>
    </row>
    <row r="115" spans="1:40" ht="30" customHeight="1" thickBot="1" x14ac:dyDescent="0.4">
      <c r="A115" s="27"/>
      <c r="B115" s="87"/>
      <c r="C115" s="71"/>
      <c r="D115" s="71" t="s">
        <v>44</v>
      </c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69"/>
      <c r="R115" s="69"/>
      <c r="S115" s="72"/>
      <c r="T115" s="10">
        <v>42</v>
      </c>
      <c r="U115" s="4">
        <v>61</v>
      </c>
      <c r="V115" s="7">
        <v>81</v>
      </c>
      <c r="W115" s="15">
        <v>82</v>
      </c>
      <c r="X115" s="30">
        <v>64</v>
      </c>
      <c r="Y115" s="36">
        <v>67</v>
      </c>
      <c r="Z115" s="2">
        <v>31.5</v>
      </c>
      <c r="AA115" s="2">
        <f t="shared" si="7"/>
        <v>428.5</v>
      </c>
      <c r="AB115" s="2">
        <v>31.5</v>
      </c>
      <c r="AC115" s="2"/>
      <c r="AD115" s="2"/>
      <c r="AE115" s="2"/>
      <c r="AF115" s="2"/>
      <c r="AG115" s="2"/>
      <c r="AH115" s="2"/>
      <c r="AI115" s="2"/>
      <c r="AJ115" s="2"/>
      <c r="AK115" s="2">
        <f t="shared" si="8"/>
        <v>31.5</v>
      </c>
    </row>
    <row r="116" spans="1:40" ht="30" customHeight="1" thickBot="1" x14ac:dyDescent="0.4">
      <c r="A116" s="20"/>
      <c r="B116" s="51" t="s">
        <v>240</v>
      </c>
      <c r="C116" s="52"/>
      <c r="D116" s="53"/>
      <c r="E116" s="52"/>
      <c r="F116" s="53"/>
      <c r="G116" s="52"/>
      <c r="H116" s="53"/>
      <c r="I116" s="52"/>
      <c r="J116" s="53"/>
      <c r="K116" s="52"/>
      <c r="L116" s="53"/>
      <c r="M116" s="52"/>
      <c r="N116" s="53"/>
      <c r="O116" s="52"/>
      <c r="P116" s="53"/>
      <c r="Q116" s="52"/>
      <c r="R116" s="53"/>
      <c r="S116" s="54"/>
      <c r="T116" s="10">
        <v>0</v>
      </c>
      <c r="U116" s="4">
        <v>0</v>
      </c>
      <c r="V116" s="7">
        <v>0</v>
      </c>
      <c r="W116" s="15">
        <v>0</v>
      </c>
      <c r="X116" s="30">
        <v>0</v>
      </c>
      <c r="Y116" s="36">
        <v>15</v>
      </c>
      <c r="Z116" s="2">
        <v>31</v>
      </c>
      <c r="AA116" s="2">
        <f t="shared" si="7"/>
        <v>46</v>
      </c>
      <c r="AB116" s="2">
        <v>31</v>
      </c>
      <c r="AC116" s="2"/>
      <c r="AD116" s="2"/>
      <c r="AE116" s="2"/>
      <c r="AF116" s="2"/>
      <c r="AG116" s="2"/>
      <c r="AH116" s="2"/>
      <c r="AI116" s="2"/>
      <c r="AJ116" s="2"/>
      <c r="AK116" s="2">
        <f t="shared" si="8"/>
        <v>31</v>
      </c>
      <c r="AL116" s="17"/>
    </row>
    <row r="117" spans="1:40" ht="30" customHeight="1" thickBot="1" x14ac:dyDescent="0.4">
      <c r="A117" s="20"/>
      <c r="B117" s="67" t="s">
        <v>176</v>
      </c>
      <c r="C117" s="68"/>
      <c r="D117" s="68"/>
      <c r="E117" s="68"/>
      <c r="F117" s="68"/>
      <c r="G117" s="68"/>
      <c r="H117" s="68"/>
      <c r="I117" s="68"/>
      <c r="J117" s="68"/>
      <c r="K117" s="68"/>
      <c r="L117" s="69"/>
      <c r="M117" s="68"/>
      <c r="N117" s="69"/>
      <c r="O117" s="68"/>
      <c r="P117" s="69"/>
      <c r="Q117" s="68"/>
      <c r="R117" s="69"/>
      <c r="S117" s="70"/>
      <c r="T117" s="10">
        <v>0</v>
      </c>
      <c r="U117" s="4">
        <v>0</v>
      </c>
      <c r="V117" s="7">
        <v>0</v>
      </c>
      <c r="W117" s="15">
        <v>20</v>
      </c>
      <c r="X117" s="30">
        <v>23</v>
      </c>
      <c r="Y117" s="36">
        <v>30</v>
      </c>
      <c r="Z117" s="2">
        <v>30</v>
      </c>
      <c r="AA117" s="2">
        <f t="shared" si="7"/>
        <v>103</v>
      </c>
      <c r="AB117" s="18">
        <v>40</v>
      </c>
      <c r="AC117" s="2"/>
      <c r="AD117" s="2"/>
      <c r="AE117" s="2">
        <v>0</v>
      </c>
      <c r="AF117" s="2"/>
      <c r="AG117" s="2"/>
      <c r="AH117" s="2"/>
      <c r="AI117" s="2">
        <v>-10</v>
      </c>
      <c r="AJ117" s="2"/>
      <c r="AK117" s="2">
        <f t="shared" si="8"/>
        <v>30</v>
      </c>
    </row>
    <row r="118" spans="1:40" ht="30" customHeight="1" thickBot="1" x14ac:dyDescent="0.4">
      <c r="A118" s="28"/>
      <c r="B118" s="100" t="s">
        <v>221</v>
      </c>
      <c r="C118" s="101"/>
      <c r="D118" s="101"/>
      <c r="E118" s="101"/>
      <c r="F118" s="101"/>
      <c r="G118" s="101"/>
      <c r="H118" s="101"/>
      <c r="I118" s="101"/>
      <c r="J118" s="101"/>
      <c r="K118" s="107"/>
      <c r="L118" s="107"/>
      <c r="M118" s="107"/>
      <c r="N118" s="107"/>
      <c r="O118" s="107"/>
      <c r="P118" s="107"/>
      <c r="Q118" s="107"/>
      <c r="R118" s="107"/>
      <c r="S118" s="108"/>
      <c r="T118" s="34">
        <v>18</v>
      </c>
      <c r="U118" s="4">
        <v>36</v>
      </c>
      <c r="V118" s="7">
        <v>43</v>
      </c>
      <c r="W118" s="15">
        <v>46</v>
      </c>
      <c r="X118" s="30">
        <v>64</v>
      </c>
      <c r="Y118" s="36">
        <v>65</v>
      </c>
      <c r="Z118" s="2">
        <v>25</v>
      </c>
      <c r="AA118" s="2">
        <f t="shared" si="7"/>
        <v>297</v>
      </c>
      <c r="AB118" s="2">
        <v>25</v>
      </c>
      <c r="AC118" s="18"/>
      <c r="AD118" s="18"/>
      <c r="AE118" s="18"/>
      <c r="AF118" s="18"/>
      <c r="AG118" s="18"/>
      <c r="AH118" s="18"/>
      <c r="AI118" s="18"/>
      <c r="AJ118" s="18"/>
      <c r="AK118" s="2">
        <f t="shared" si="8"/>
        <v>25</v>
      </c>
    </row>
    <row r="119" spans="1:40" ht="30" customHeight="1" thickBot="1" x14ac:dyDescent="0.4">
      <c r="A119" s="20"/>
      <c r="B119" s="63"/>
      <c r="C119" s="64"/>
      <c r="D119" s="64"/>
      <c r="E119" s="64"/>
      <c r="F119" s="64"/>
      <c r="G119" s="64"/>
      <c r="H119" s="64" t="s">
        <v>178</v>
      </c>
      <c r="I119" s="64"/>
      <c r="J119" s="64"/>
      <c r="K119" s="71"/>
      <c r="L119" s="71"/>
      <c r="M119" s="71"/>
      <c r="N119" s="71"/>
      <c r="O119" s="71"/>
      <c r="P119" s="71"/>
      <c r="Q119" s="71"/>
      <c r="R119" s="71"/>
      <c r="S119" s="72"/>
      <c r="T119" s="34">
        <v>49</v>
      </c>
      <c r="U119" s="4">
        <v>26</v>
      </c>
      <c r="V119" s="7">
        <v>0</v>
      </c>
      <c r="W119" s="15">
        <v>0</v>
      </c>
      <c r="X119" s="31">
        <v>15</v>
      </c>
      <c r="Y119" s="36">
        <v>40</v>
      </c>
      <c r="Z119" s="2">
        <v>25</v>
      </c>
      <c r="AA119" s="2">
        <f t="shared" si="7"/>
        <v>155</v>
      </c>
      <c r="AB119" s="18">
        <v>25</v>
      </c>
      <c r="AC119" s="2"/>
      <c r="AD119" s="2"/>
      <c r="AE119" s="2"/>
      <c r="AF119" s="2"/>
      <c r="AG119" s="2"/>
      <c r="AH119" s="2"/>
      <c r="AI119" s="2"/>
      <c r="AJ119" s="2"/>
      <c r="AK119" s="2">
        <f t="shared" si="8"/>
        <v>25</v>
      </c>
    </row>
    <row r="120" spans="1:40" ht="30" customHeight="1" thickBot="1" x14ac:dyDescent="0.4">
      <c r="A120" s="20"/>
      <c r="B120" s="76"/>
      <c r="C120" s="62"/>
      <c r="D120" s="62"/>
      <c r="E120" s="62"/>
      <c r="F120" s="66"/>
      <c r="G120" s="66" t="s">
        <v>190</v>
      </c>
      <c r="H120" s="66"/>
      <c r="I120" s="66"/>
      <c r="J120" s="66"/>
      <c r="K120" s="65" t="s">
        <v>92</v>
      </c>
      <c r="L120" s="65"/>
      <c r="M120" s="65"/>
      <c r="N120" s="65"/>
      <c r="O120" s="65"/>
      <c r="P120" s="251"/>
      <c r="Q120" s="251"/>
      <c r="R120" s="251"/>
      <c r="S120" s="254"/>
      <c r="T120" s="10">
        <v>10</v>
      </c>
      <c r="U120" s="4">
        <v>0</v>
      </c>
      <c r="V120" s="7">
        <v>15</v>
      </c>
      <c r="W120" s="15">
        <v>57</v>
      </c>
      <c r="X120" s="31">
        <v>-1</v>
      </c>
      <c r="Y120" s="36">
        <v>15</v>
      </c>
      <c r="Z120" s="2">
        <v>25</v>
      </c>
      <c r="AA120" s="2">
        <f t="shared" si="7"/>
        <v>121</v>
      </c>
      <c r="AB120" s="2">
        <v>25</v>
      </c>
      <c r="AC120" s="2"/>
      <c r="AD120" s="2">
        <v>0</v>
      </c>
      <c r="AE120" s="2"/>
      <c r="AF120" s="2"/>
      <c r="AG120" s="2"/>
      <c r="AH120" s="2"/>
      <c r="AI120" s="2"/>
      <c r="AJ120" s="2"/>
      <c r="AK120" s="2">
        <f t="shared" si="8"/>
        <v>25</v>
      </c>
    </row>
    <row r="121" spans="1:40" ht="30" customHeight="1" thickBot="1" x14ac:dyDescent="0.4">
      <c r="A121" s="27"/>
      <c r="B121" s="230" t="s">
        <v>233</v>
      </c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39"/>
      <c r="P121" s="231"/>
      <c r="Q121" s="40"/>
      <c r="R121" s="231"/>
      <c r="S121" s="232"/>
      <c r="T121" s="10">
        <v>0</v>
      </c>
      <c r="U121" s="4">
        <v>0</v>
      </c>
      <c r="V121" s="7">
        <v>0</v>
      </c>
      <c r="W121" s="15">
        <v>0</v>
      </c>
      <c r="X121" s="30">
        <v>0</v>
      </c>
      <c r="Y121" s="36">
        <v>15</v>
      </c>
      <c r="Z121" s="2">
        <v>24</v>
      </c>
      <c r="AA121" s="2">
        <f t="shared" si="7"/>
        <v>39</v>
      </c>
      <c r="AB121" s="2">
        <v>24</v>
      </c>
      <c r="AC121" s="2"/>
      <c r="AD121" s="2"/>
      <c r="AE121" s="2">
        <v>0</v>
      </c>
      <c r="AF121" s="2"/>
      <c r="AG121" s="2"/>
      <c r="AH121" s="2"/>
      <c r="AI121" s="2"/>
      <c r="AJ121" s="2"/>
      <c r="AK121" s="2">
        <f t="shared" si="8"/>
        <v>24</v>
      </c>
    </row>
    <row r="122" spans="1:40" ht="30" customHeight="1" thickBot="1" x14ac:dyDescent="0.4">
      <c r="A122" s="27"/>
      <c r="B122" s="63" t="s">
        <v>80</v>
      </c>
      <c r="C122" s="64"/>
      <c r="D122" s="64"/>
      <c r="E122" s="64"/>
      <c r="F122" s="64"/>
      <c r="G122" s="64"/>
      <c r="H122" s="71"/>
      <c r="I122" s="71"/>
      <c r="J122" s="64"/>
      <c r="K122" s="64"/>
      <c r="L122" s="71"/>
      <c r="M122" s="71"/>
      <c r="N122" s="64"/>
      <c r="O122" s="64"/>
      <c r="P122" s="64"/>
      <c r="Q122" s="64"/>
      <c r="R122" s="64"/>
      <c r="S122" s="93"/>
      <c r="T122" s="10">
        <v>0</v>
      </c>
      <c r="U122" s="4">
        <v>10</v>
      </c>
      <c r="V122" s="7">
        <v>51</v>
      </c>
      <c r="W122" s="15">
        <v>53</v>
      </c>
      <c r="X122" s="30">
        <v>34</v>
      </c>
      <c r="Y122" s="36">
        <v>47</v>
      </c>
      <c r="Z122" s="2">
        <v>22</v>
      </c>
      <c r="AA122" s="2">
        <f t="shared" si="7"/>
        <v>217</v>
      </c>
      <c r="AB122" s="2">
        <v>22</v>
      </c>
      <c r="AC122" s="2"/>
      <c r="AD122" s="2"/>
      <c r="AE122" s="2">
        <v>0</v>
      </c>
      <c r="AF122" s="2"/>
      <c r="AG122" s="2"/>
      <c r="AH122" s="2"/>
      <c r="AI122" s="2"/>
      <c r="AJ122" s="2"/>
      <c r="AK122" s="2">
        <f t="shared" si="8"/>
        <v>22</v>
      </c>
    </row>
    <row r="123" spans="1:40" ht="30" customHeight="1" thickBot="1" x14ac:dyDescent="0.4">
      <c r="A123" s="20"/>
      <c r="B123" s="263"/>
      <c r="C123" s="264"/>
      <c r="D123" s="264" t="s">
        <v>253</v>
      </c>
      <c r="E123" s="264"/>
      <c r="F123" s="264"/>
      <c r="G123" s="264"/>
      <c r="H123" s="264"/>
      <c r="I123" s="264"/>
      <c r="J123" s="264"/>
      <c r="K123" s="265"/>
      <c r="L123" s="265"/>
      <c r="M123" s="265"/>
      <c r="N123" s="265"/>
      <c r="O123" s="265"/>
      <c r="P123" s="265"/>
      <c r="Q123" s="265"/>
      <c r="R123" s="265"/>
      <c r="S123" s="266"/>
      <c r="T123" s="10">
        <v>8</v>
      </c>
      <c r="U123" s="4">
        <v>5</v>
      </c>
      <c r="V123" s="7">
        <v>0</v>
      </c>
      <c r="W123" s="15">
        <v>0</v>
      </c>
      <c r="X123" s="30">
        <v>0</v>
      </c>
      <c r="Y123" s="36">
        <v>15</v>
      </c>
      <c r="Z123" s="2">
        <v>22</v>
      </c>
      <c r="AA123" s="2">
        <f t="shared" si="7"/>
        <v>50</v>
      </c>
      <c r="AB123" s="2">
        <v>22</v>
      </c>
      <c r="AC123" s="2"/>
      <c r="AD123" s="2"/>
      <c r="AE123" s="2"/>
      <c r="AF123" s="2"/>
      <c r="AG123" s="2"/>
      <c r="AH123" s="2"/>
      <c r="AI123" s="2"/>
      <c r="AJ123" s="2"/>
      <c r="AK123" s="2">
        <f t="shared" si="8"/>
        <v>22</v>
      </c>
    </row>
    <row r="124" spans="1:40" ht="30" customHeight="1" thickBot="1" x14ac:dyDescent="0.4">
      <c r="A124" s="165"/>
      <c r="B124" s="423"/>
      <c r="C124" s="433"/>
      <c r="D124" s="229"/>
      <c r="E124" s="433"/>
      <c r="F124" s="229"/>
      <c r="G124" s="433" t="s">
        <v>195</v>
      </c>
      <c r="H124" s="229"/>
      <c r="I124" s="433"/>
      <c r="J124" s="229"/>
      <c r="K124" s="442" t="s">
        <v>194</v>
      </c>
      <c r="L124" s="443"/>
      <c r="M124" s="442"/>
      <c r="N124" s="443"/>
      <c r="O124" s="442"/>
      <c r="P124" s="443"/>
      <c r="Q124" s="442"/>
      <c r="R124" s="443"/>
      <c r="S124" s="456"/>
      <c r="T124" s="10">
        <v>12</v>
      </c>
      <c r="U124" s="4">
        <v>39</v>
      </c>
      <c r="V124" s="7">
        <v>124</v>
      </c>
      <c r="W124" s="15">
        <v>124</v>
      </c>
      <c r="X124" s="30">
        <v>196</v>
      </c>
      <c r="Y124" s="36">
        <v>-50</v>
      </c>
      <c r="Z124" s="2">
        <v>20</v>
      </c>
      <c r="AA124" s="2">
        <f t="shared" si="7"/>
        <v>465</v>
      </c>
      <c r="AB124" s="2">
        <v>20</v>
      </c>
      <c r="AC124" s="2"/>
      <c r="AD124" s="2"/>
      <c r="AE124" s="2"/>
      <c r="AF124" s="2"/>
      <c r="AG124" s="2"/>
      <c r="AH124" s="2"/>
      <c r="AI124" s="2"/>
      <c r="AJ124" s="2"/>
      <c r="AK124" s="2">
        <f t="shared" si="8"/>
        <v>20</v>
      </c>
    </row>
    <row r="125" spans="1:40" ht="30" customHeight="1" thickBot="1" x14ac:dyDescent="0.4">
      <c r="A125" s="21"/>
      <c r="B125" s="155"/>
      <c r="C125" s="156"/>
      <c r="D125" s="156"/>
      <c r="E125" s="60" t="s">
        <v>162</v>
      </c>
      <c r="F125" s="60"/>
      <c r="G125" s="60"/>
      <c r="H125" s="60"/>
      <c r="I125" s="60"/>
      <c r="J125" s="60"/>
      <c r="K125" s="157"/>
      <c r="L125" s="157"/>
      <c r="M125" s="157"/>
      <c r="N125" s="157"/>
      <c r="O125" s="157"/>
      <c r="P125" s="157"/>
      <c r="Q125" s="157"/>
      <c r="R125" s="157"/>
      <c r="S125" s="158"/>
      <c r="T125" s="10">
        <v>99</v>
      </c>
      <c r="U125" s="4">
        <v>56</v>
      </c>
      <c r="V125" s="7">
        <v>78.5</v>
      </c>
      <c r="W125" s="15">
        <v>81</v>
      </c>
      <c r="X125" s="30">
        <v>62</v>
      </c>
      <c r="Y125" s="36">
        <v>14</v>
      </c>
      <c r="Z125" s="2">
        <v>20</v>
      </c>
      <c r="AA125" s="2">
        <f t="shared" si="7"/>
        <v>410.5</v>
      </c>
      <c r="AB125" s="2">
        <v>20</v>
      </c>
      <c r="AC125" s="2"/>
      <c r="AD125" s="2"/>
      <c r="AE125" s="2"/>
      <c r="AF125" s="2"/>
      <c r="AG125" s="2"/>
      <c r="AH125" s="2"/>
      <c r="AI125" s="2"/>
      <c r="AJ125" s="2"/>
      <c r="AK125" s="2">
        <f t="shared" si="8"/>
        <v>20</v>
      </c>
    </row>
    <row r="126" spans="1:40" ht="30" customHeight="1" thickBot="1" x14ac:dyDescent="0.4">
      <c r="A126" s="21"/>
      <c r="B126" s="209"/>
      <c r="C126" s="212"/>
      <c r="D126" s="212"/>
      <c r="E126" s="192"/>
      <c r="F126" s="212"/>
      <c r="G126" s="192"/>
      <c r="H126" s="212" t="s">
        <v>93</v>
      </c>
      <c r="I126" s="192"/>
      <c r="J126" s="212"/>
      <c r="K126" s="192"/>
      <c r="L126" s="212"/>
      <c r="M126" s="192"/>
      <c r="N126" s="212"/>
      <c r="O126" s="192"/>
      <c r="P126" s="212"/>
      <c r="Q126" s="212"/>
      <c r="R126" s="212"/>
      <c r="S126" s="218"/>
      <c r="T126" s="10">
        <v>119</v>
      </c>
      <c r="U126" s="4">
        <v>12</v>
      </c>
      <c r="V126" s="7">
        <v>20</v>
      </c>
      <c r="W126" s="15">
        <v>61</v>
      </c>
      <c r="X126" s="30">
        <v>52</v>
      </c>
      <c r="Y126" s="36">
        <v>46</v>
      </c>
      <c r="Z126" s="2">
        <v>19</v>
      </c>
      <c r="AA126" s="2">
        <f t="shared" si="7"/>
        <v>329</v>
      </c>
      <c r="AB126" s="2">
        <v>19</v>
      </c>
      <c r="AC126" s="2"/>
      <c r="AD126" s="2"/>
      <c r="AE126" s="2"/>
      <c r="AF126" s="2"/>
      <c r="AG126" s="2"/>
      <c r="AH126" s="2"/>
      <c r="AI126" s="2"/>
      <c r="AJ126" s="2"/>
      <c r="AK126" s="2">
        <f t="shared" si="8"/>
        <v>19</v>
      </c>
    </row>
    <row r="127" spans="1:40" ht="30" customHeight="1" thickBot="1" x14ac:dyDescent="0.4">
      <c r="A127" s="27"/>
      <c r="B127" s="87"/>
      <c r="C127" s="71"/>
      <c r="D127" s="71"/>
      <c r="E127" s="71"/>
      <c r="F127" s="71"/>
      <c r="G127" s="71"/>
      <c r="H127" s="71" t="s">
        <v>18</v>
      </c>
      <c r="I127" s="71"/>
      <c r="J127" s="71"/>
      <c r="K127" s="71"/>
      <c r="L127" s="71"/>
      <c r="M127" s="71"/>
      <c r="N127" s="71"/>
      <c r="O127" s="71"/>
      <c r="P127" s="71"/>
      <c r="Q127" s="71"/>
      <c r="R127" s="69"/>
      <c r="S127" s="72"/>
      <c r="T127" s="10">
        <v>61</v>
      </c>
      <c r="U127" s="4">
        <v>107</v>
      </c>
      <c r="V127" s="7">
        <v>14</v>
      </c>
      <c r="W127" s="15">
        <v>0</v>
      </c>
      <c r="X127" s="30">
        <v>0</v>
      </c>
      <c r="Y127" s="36">
        <v>0</v>
      </c>
      <c r="Z127" s="2">
        <v>18</v>
      </c>
      <c r="AA127" s="2">
        <f t="shared" si="7"/>
        <v>200</v>
      </c>
      <c r="AB127" s="2">
        <v>25</v>
      </c>
      <c r="AC127" s="2"/>
      <c r="AD127" s="2"/>
      <c r="AE127" s="2">
        <v>3</v>
      </c>
      <c r="AF127" s="2"/>
      <c r="AG127" s="2"/>
      <c r="AH127" s="2"/>
      <c r="AI127" s="2">
        <v>-10</v>
      </c>
      <c r="AJ127" s="2"/>
      <c r="AK127" s="2">
        <f t="shared" si="8"/>
        <v>18</v>
      </c>
      <c r="AM127" s="21"/>
    </row>
    <row r="128" spans="1:40" ht="30" customHeight="1" thickBot="1" x14ac:dyDescent="0.4">
      <c r="A128" s="20"/>
      <c r="B128" s="203" t="s">
        <v>226</v>
      </c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7"/>
      <c r="T128" s="10">
        <v>0</v>
      </c>
      <c r="U128" s="4">
        <v>10</v>
      </c>
      <c r="V128" s="7">
        <v>15</v>
      </c>
      <c r="W128" s="15">
        <v>3</v>
      </c>
      <c r="X128" s="30">
        <v>30</v>
      </c>
      <c r="Y128" s="36">
        <v>55</v>
      </c>
      <c r="Z128" s="2">
        <v>18</v>
      </c>
      <c r="AA128" s="2">
        <f t="shared" si="7"/>
        <v>131</v>
      </c>
      <c r="AB128" s="18">
        <v>18</v>
      </c>
      <c r="AC128" s="2"/>
      <c r="AD128" s="2"/>
      <c r="AE128" s="2"/>
      <c r="AF128" s="2"/>
      <c r="AG128" s="2"/>
      <c r="AH128" s="2"/>
      <c r="AI128" s="2"/>
      <c r="AJ128" s="2"/>
      <c r="AK128" s="2">
        <f t="shared" si="8"/>
        <v>18</v>
      </c>
      <c r="AN128" s="21"/>
    </row>
    <row r="129" spans="1:41" ht="30" customHeight="1" thickBot="1" x14ac:dyDescent="0.4">
      <c r="A129" s="20"/>
      <c r="B129" s="271"/>
      <c r="C129" s="55"/>
      <c r="D129" s="55"/>
      <c r="E129" s="55" t="s">
        <v>241</v>
      </c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272"/>
      <c r="T129" s="10">
        <v>0</v>
      </c>
      <c r="U129" s="4">
        <v>0</v>
      </c>
      <c r="V129" s="7">
        <v>0</v>
      </c>
      <c r="W129" s="15">
        <v>0</v>
      </c>
      <c r="X129" s="30">
        <v>0</v>
      </c>
      <c r="Y129" s="36">
        <v>10</v>
      </c>
      <c r="Z129" s="2">
        <v>16</v>
      </c>
      <c r="AA129" s="2">
        <f t="shared" si="7"/>
        <v>26</v>
      </c>
      <c r="AB129" s="2">
        <v>15</v>
      </c>
      <c r="AC129" s="2"/>
      <c r="AD129" s="2"/>
      <c r="AE129" s="2"/>
      <c r="AF129" s="2"/>
      <c r="AG129" s="2">
        <v>1</v>
      </c>
      <c r="AH129" s="2"/>
      <c r="AI129" s="2"/>
      <c r="AJ129" s="2"/>
      <c r="AK129" s="2">
        <f t="shared" si="8"/>
        <v>16</v>
      </c>
      <c r="AM129" s="21"/>
    </row>
    <row r="130" spans="1:41" ht="30" customHeight="1" thickBot="1" x14ac:dyDescent="0.4">
      <c r="A130" s="20"/>
      <c r="B130" s="384"/>
      <c r="C130" s="390" t="s">
        <v>255</v>
      </c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5"/>
      <c r="R130" s="398"/>
      <c r="S130" s="407"/>
      <c r="T130" s="10">
        <v>62</v>
      </c>
      <c r="U130" s="4">
        <v>64</v>
      </c>
      <c r="V130" s="7">
        <v>49</v>
      </c>
      <c r="W130" s="15">
        <v>1</v>
      </c>
      <c r="X130" s="30">
        <v>0</v>
      </c>
      <c r="Y130" s="36">
        <v>0</v>
      </c>
      <c r="Z130" s="2">
        <v>15</v>
      </c>
      <c r="AA130" s="2">
        <f t="shared" ref="AA130:AA161" si="9">SUM(T130:Z130)</f>
        <v>191</v>
      </c>
      <c r="AB130" s="18">
        <v>15</v>
      </c>
      <c r="AC130" s="2"/>
      <c r="AD130" s="2"/>
      <c r="AE130" s="2"/>
      <c r="AF130" s="2"/>
      <c r="AG130" s="2"/>
      <c r="AH130" s="2"/>
      <c r="AI130" s="2"/>
      <c r="AJ130" s="2"/>
      <c r="AK130" s="2">
        <f t="shared" si="8"/>
        <v>15</v>
      </c>
    </row>
    <row r="131" spans="1:41" ht="30" customHeight="1" thickBot="1" x14ac:dyDescent="0.4">
      <c r="A131" s="25"/>
      <c r="B131" s="271"/>
      <c r="C131" s="55"/>
      <c r="D131" s="55"/>
      <c r="E131" s="55"/>
      <c r="F131" s="55"/>
      <c r="G131" s="41"/>
      <c r="H131" s="41" t="s">
        <v>266</v>
      </c>
      <c r="I131" s="41"/>
      <c r="J131" s="41"/>
      <c r="K131" s="39"/>
      <c r="L131" s="39"/>
      <c r="M131" s="39"/>
      <c r="N131" s="39"/>
      <c r="O131" s="55"/>
      <c r="P131" s="55"/>
      <c r="Q131" s="55"/>
      <c r="R131" s="55"/>
      <c r="S131" s="272"/>
      <c r="T131" s="10">
        <v>0</v>
      </c>
      <c r="U131" s="4">
        <v>0</v>
      </c>
      <c r="V131" s="7">
        <v>0</v>
      </c>
      <c r="W131" s="15">
        <v>0</v>
      </c>
      <c r="X131" s="30">
        <v>0</v>
      </c>
      <c r="Y131" s="36">
        <v>0</v>
      </c>
      <c r="Z131" s="2">
        <v>15</v>
      </c>
      <c r="AA131" s="2">
        <f t="shared" si="9"/>
        <v>15</v>
      </c>
      <c r="AB131" s="2">
        <v>15</v>
      </c>
      <c r="AC131" s="2"/>
      <c r="AD131" s="2"/>
      <c r="AE131" s="2"/>
      <c r="AF131" s="2">
        <v>0</v>
      </c>
      <c r="AG131" s="2"/>
      <c r="AH131" s="2"/>
      <c r="AI131" s="2"/>
      <c r="AJ131" s="2"/>
      <c r="AK131" s="2">
        <f t="shared" si="8"/>
        <v>15</v>
      </c>
    </row>
    <row r="132" spans="1:41" ht="30" customHeight="1" thickBot="1" x14ac:dyDescent="0.4">
      <c r="A132" s="20"/>
      <c r="B132" s="242" t="s">
        <v>1</v>
      </c>
      <c r="C132" s="247"/>
      <c r="D132" s="248"/>
      <c r="E132" s="248"/>
      <c r="F132" s="247"/>
      <c r="G132" s="247"/>
      <c r="H132" s="248"/>
      <c r="I132" s="248"/>
      <c r="J132" s="247"/>
      <c r="K132" s="247"/>
      <c r="L132" s="248"/>
      <c r="M132" s="53"/>
      <c r="N132" s="247"/>
      <c r="O132" s="62"/>
      <c r="P132" s="248"/>
      <c r="Q132" s="53"/>
      <c r="R132" s="247"/>
      <c r="S132" s="103"/>
      <c r="T132" s="34">
        <v>169</v>
      </c>
      <c r="U132" s="4">
        <v>292.5</v>
      </c>
      <c r="V132" s="7">
        <v>286.5</v>
      </c>
      <c r="W132" s="15">
        <v>225</v>
      </c>
      <c r="X132" s="30">
        <v>190.5</v>
      </c>
      <c r="Y132" s="36">
        <v>239</v>
      </c>
      <c r="Z132" s="2">
        <v>12</v>
      </c>
      <c r="AA132" s="2">
        <f t="shared" si="9"/>
        <v>1414.5</v>
      </c>
      <c r="AB132" s="2">
        <v>30.5</v>
      </c>
      <c r="AC132" s="2"/>
      <c r="AD132" s="2">
        <v>0</v>
      </c>
      <c r="AE132" s="2">
        <v>1.5</v>
      </c>
      <c r="AF132" s="2"/>
      <c r="AG132" s="2"/>
      <c r="AH132" s="2">
        <v>-10</v>
      </c>
      <c r="AI132" s="2">
        <v>-10</v>
      </c>
      <c r="AJ132" s="2"/>
      <c r="AK132" s="2">
        <f t="shared" ref="AK132:AK163" si="10">SUM(AB132:AJ132)</f>
        <v>12</v>
      </c>
    </row>
    <row r="133" spans="1:41" ht="30" customHeight="1" thickBot="1" x14ac:dyDescent="0.4">
      <c r="A133" s="21"/>
      <c r="B133" s="87"/>
      <c r="C133" s="112"/>
      <c r="D133" s="112" t="s">
        <v>24</v>
      </c>
      <c r="E133" s="112"/>
      <c r="F133" s="112"/>
      <c r="G133" s="112"/>
      <c r="H133" s="112"/>
      <c r="I133" s="112"/>
      <c r="J133" s="112"/>
      <c r="K133" s="280"/>
      <c r="L133" s="280"/>
      <c r="M133" s="280"/>
      <c r="N133" s="280"/>
      <c r="O133" s="280"/>
      <c r="P133" s="280"/>
      <c r="Q133" s="280"/>
      <c r="R133" s="280"/>
      <c r="S133" s="72"/>
      <c r="T133" s="10">
        <v>42</v>
      </c>
      <c r="U133" s="4">
        <v>16</v>
      </c>
      <c r="V133" s="7">
        <v>0</v>
      </c>
      <c r="W133" s="15">
        <v>20</v>
      </c>
      <c r="X133" s="30">
        <v>20</v>
      </c>
      <c r="Y133" s="36">
        <v>0</v>
      </c>
      <c r="Z133" s="2">
        <v>10</v>
      </c>
      <c r="AA133" s="2">
        <f t="shared" si="9"/>
        <v>108</v>
      </c>
      <c r="AB133" s="2">
        <v>10</v>
      </c>
      <c r="AC133" s="2"/>
      <c r="AD133" s="2"/>
      <c r="AE133" s="2"/>
      <c r="AF133" s="2"/>
      <c r="AG133" s="2"/>
      <c r="AH133" s="2"/>
      <c r="AI133" s="2"/>
      <c r="AJ133" s="2"/>
      <c r="AK133" s="2">
        <f t="shared" si="10"/>
        <v>10</v>
      </c>
    </row>
    <row r="134" spans="1:41" ht="30" customHeight="1" thickBot="1" x14ac:dyDescent="0.4">
      <c r="A134" s="21"/>
      <c r="B134" s="63"/>
      <c r="C134" s="64" t="s">
        <v>186</v>
      </c>
      <c r="D134" s="64"/>
      <c r="E134" s="64"/>
      <c r="F134" s="64"/>
      <c r="G134" s="64"/>
      <c r="H134" s="64"/>
      <c r="I134" s="71"/>
      <c r="J134" s="71"/>
      <c r="K134" s="71"/>
      <c r="L134" s="71"/>
      <c r="M134" s="71"/>
      <c r="N134" s="71"/>
      <c r="O134" s="71"/>
      <c r="P134" s="69"/>
      <c r="Q134" s="68"/>
      <c r="R134" s="69"/>
      <c r="S134" s="70"/>
      <c r="T134" s="10">
        <v>5</v>
      </c>
      <c r="U134" s="4">
        <v>0</v>
      </c>
      <c r="V134" s="7">
        <v>10</v>
      </c>
      <c r="W134" s="15">
        <v>0</v>
      </c>
      <c r="X134" s="30">
        <v>11</v>
      </c>
      <c r="Y134" s="36">
        <v>0</v>
      </c>
      <c r="Z134" s="2">
        <v>10</v>
      </c>
      <c r="AA134" s="2">
        <f t="shared" si="9"/>
        <v>36</v>
      </c>
      <c r="AB134" s="2">
        <v>10</v>
      </c>
      <c r="AC134" s="2"/>
      <c r="AD134" s="2"/>
      <c r="AE134" s="2"/>
      <c r="AF134" s="2"/>
      <c r="AG134" s="2"/>
      <c r="AH134" s="2"/>
      <c r="AI134" s="2"/>
      <c r="AJ134" s="2"/>
      <c r="AK134" s="2">
        <f t="shared" si="10"/>
        <v>10</v>
      </c>
    </row>
    <row r="135" spans="1:41" ht="30" customHeight="1" thickBot="1" x14ac:dyDescent="0.4">
      <c r="A135" s="21"/>
      <c r="B135" s="94"/>
      <c r="C135" s="52" t="s">
        <v>230</v>
      </c>
      <c r="D135" s="84"/>
      <c r="E135" s="84"/>
      <c r="F135" s="52"/>
      <c r="G135" s="52"/>
      <c r="H135" s="84"/>
      <c r="I135" s="84"/>
      <c r="J135" s="52"/>
      <c r="K135" s="52"/>
      <c r="L135" s="84"/>
      <c r="M135" s="84"/>
      <c r="N135" s="52"/>
      <c r="O135" s="52"/>
      <c r="P135" s="84"/>
      <c r="Q135" s="84"/>
      <c r="R135" s="52"/>
      <c r="S135" s="54"/>
      <c r="T135" s="10">
        <v>0</v>
      </c>
      <c r="U135" s="4">
        <v>0</v>
      </c>
      <c r="V135" s="7">
        <v>0</v>
      </c>
      <c r="W135" s="15">
        <v>0</v>
      </c>
      <c r="X135" s="30">
        <v>0</v>
      </c>
      <c r="Y135" s="36">
        <v>25</v>
      </c>
      <c r="Z135" s="2">
        <v>10</v>
      </c>
      <c r="AA135" s="2">
        <f t="shared" si="9"/>
        <v>35</v>
      </c>
      <c r="AB135" s="2">
        <v>10</v>
      </c>
      <c r="AC135" s="2"/>
      <c r="AD135" s="2"/>
      <c r="AE135" s="2"/>
      <c r="AF135" s="2"/>
      <c r="AG135" s="2"/>
      <c r="AH135" s="2"/>
      <c r="AI135" s="2"/>
      <c r="AJ135" s="2"/>
      <c r="AK135" s="2">
        <f t="shared" si="10"/>
        <v>10</v>
      </c>
      <c r="AN135" s="21"/>
      <c r="AO135" s="21"/>
    </row>
    <row r="136" spans="1:41" ht="30" customHeight="1" thickBot="1" x14ac:dyDescent="0.4">
      <c r="A136" s="26"/>
      <c r="B136" s="274"/>
      <c r="C136" s="275"/>
      <c r="D136" s="275"/>
      <c r="E136" s="275"/>
      <c r="F136" s="275" t="s">
        <v>267</v>
      </c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6"/>
      <c r="T136" s="10">
        <v>0</v>
      </c>
      <c r="U136" s="4">
        <v>0</v>
      </c>
      <c r="V136" s="7">
        <v>0</v>
      </c>
      <c r="W136" s="15">
        <v>0</v>
      </c>
      <c r="X136" s="30">
        <v>0</v>
      </c>
      <c r="Y136" s="36">
        <v>0</v>
      </c>
      <c r="Z136" s="2">
        <v>10</v>
      </c>
      <c r="AA136" s="2">
        <f>SUM(Z136)</f>
        <v>10</v>
      </c>
      <c r="AB136" s="2">
        <v>10</v>
      </c>
      <c r="AC136" s="2"/>
      <c r="AD136" s="2"/>
      <c r="AE136" s="2"/>
      <c r="AF136" s="2"/>
      <c r="AG136" s="2"/>
      <c r="AH136" s="2"/>
      <c r="AI136" s="2"/>
      <c r="AJ136" s="2"/>
      <c r="AK136" s="2">
        <f t="shared" si="10"/>
        <v>10</v>
      </c>
    </row>
    <row r="137" spans="1:41" ht="30" customHeight="1" thickBot="1" x14ac:dyDescent="0.4">
      <c r="A137" s="26"/>
      <c r="B137" s="73" t="s">
        <v>269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247"/>
      <c r="Q137" s="102"/>
      <c r="R137" s="247"/>
      <c r="S137" s="115"/>
      <c r="T137" s="10">
        <v>0</v>
      </c>
      <c r="U137" s="4">
        <v>0</v>
      </c>
      <c r="V137" s="7">
        <v>0</v>
      </c>
      <c r="W137" s="15">
        <v>0</v>
      </c>
      <c r="X137" s="30">
        <v>0</v>
      </c>
      <c r="Y137" s="36">
        <v>0</v>
      </c>
      <c r="Z137" s="2">
        <v>10</v>
      </c>
      <c r="AA137" s="2">
        <f>SUM(Z137)</f>
        <v>10</v>
      </c>
      <c r="AB137" s="2">
        <v>10</v>
      </c>
      <c r="AC137" s="2"/>
      <c r="AD137" s="2"/>
      <c r="AE137" s="2"/>
      <c r="AF137" s="2"/>
      <c r="AG137" s="2"/>
      <c r="AH137" s="2"/>
      <c r="AI137" s="2"/>
      <c r="AJ137" s="2"/>
      <c r="AK137" s="2">
        <f t="shared" si="10"/>
        <v>10</v>
      </c>
    </row>
    <row r="138" spans="1:41" ht="30" customHeight="1" thickBot="1" x14ac:dyDescent="0.4">
      <c r="A138" s="26"/>
      <c r="B138" s="114"/>
      <c r="C138" s="98"/>
      <c r="D138" s="98" t="s">
        <v>268</v>
      </c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200"/>
      <c r="T138" s="10">
        <v>0</v>
      </c>
      <c r="U138" s="4">
        <v>0</v>
      </c>
      <c r="V138" s="7">
        <v>0</v>
      </c>
      <c r="W138" s="15">
        <v>0</v>
      </c>
      <c r="X138" s="30">
        <v>0</v>
      </c>
      <c r="Y138" s="36">
        <v>0</v>
      </c>
      <c r="Z138" s="2">
        <v>10</v>
      </c>
      <c r="AA138" s="2">
        <f>SUM(Z138)</f>
        <v>10</v>
      </c>
      <c r="AB138" s="2">
        <v>10</v>
      </c>
      <c r="AC138" s="2"/>
      <c r="AD138" s="2"/>
      <c r="AE138" s="2"/>
      <c r="AF138" s="2"/>
      <c r="AG138" s="2"/>
      <c r="AH138" s="2"/>
      <c r="AI138" s="2"/>
      <c r="AJ138" s="2"/>
      <c r="AK138" s="2">
        <f t="shared" si="10"/>
        <v>10</v>
      </c>
    </row>
    <row r="139" spans="1:41" ht="30" customHeight="1" thickBot="1" x14ac:dyDescent="0.4">
      <c r="A139" s="26"/>
      <c r="B139" s="109"/>
      <c r="C139" s="84" t="s">
        <v>216</v>
      </c>
      <c r="D139" s="110"/>
      <c r="E139" s="84"/>
      <c r="F139" s="110"/>
      <c r="G139" s="84"/>
      <c r="H139" s="110"/>
      <c r="I139" s="84"/>
      <c r="J139" s="110"/>
      <c r="K139" s="84"/>
      <c r="L139" s="110"/>
      <c r="M139" s="84"/>
      <c r="N139" s="110"/>
      <c r="O139" s="84"/>
      <c r="P139" s="110"/>
      <c r="Q139" s="226"/>
      <c r="R139" s="226"/>
      <c r="S139" s="228"/>
      <c r="T139" s="34">
        <v>42</v>
      </c>
      <c r="U139" s="4">
        <v>47</v>
      </c>
      <c r="V139" s="7">
        <v>50</v>
      </c>
      <c r="W139" s="15">
        <v>45</v>
      </c>
      <c r="X139" s="31">
        <v>38</v>
      </c>
      <c r="Y139" s="36">
        <v>54</v>
      </c>
      <c r="Z139" s="2">
        <v>8</v>
      </c>
      <c r="AA139" s="2">
        <f t="shared" ref="AA139:AA146" si="11">SUM(T139:Z139)</f>
        <v>284</v>
      </c>
      <c r="AB139" s="2">
        <v>8</v>
      </c>
      <c r="AC139" s="2"/>
      <c r="AD139" s="2"/>
      <c r="AE139" s="2"/>
      <c r="AF139" s="2"/>
      <c r="AG139" s="2"/>
      <c r="AH139" s="2"/>
      <c r="AI139" s="2"/>
      <c r="AJ139" s="2"/>
      <c r="AK139" s="2">
        <f t="shared" si="10"/>
        <v>8</v>
      </c>
    </row>
    <row r="140" spans="1:41" ht="30" customHeight="1" thickBot="1" x14ac:dyDescent="0.4">
      <c r="A140" s="20"/>
      <c r="B140" s="163"/>
      <c r="C140" s="46"/>
      <c r="D140" s="164"/>
      <c r="E140" s="164"/>
      <c r="F140" s="46" t="s">
        <v>256</v>
      </c>
      <c r="G140" s="46"/>
      <c r="H140" s="164"/>
      <c r="I140" s="164"/>
      <c r="J140" s="46"/>
      <c r="K140" s="46"/>
      <c r="L140" s="164"/>
      <c r="M140" s="164"/>
      <c r="N140" s="46"/>
      <c r="O140" s="46"/>
      <c r="P140" s="164"/>
      <c r="Q140" s="164"/>
      <c r="R140" s="46"/>
      <c r="S140" s="58"/>
      <c r="T140" s="10">
        <v>44</v>
      </c>
      <c r="U140" s="4">
        <v>68</v>
      </c>
      <c r="V140" s="7">
        <v>0</v>
      </c>
      <c r="W140" s="15">
        <v>0</v>
      </c>
      <c r="X140" s="30">
        <v>0</v>
      </c>
      <c r="Y140" s="36">
        <v>0</v>
      </c>
      <c r="Z140" s="2">
        <v>5</v>
      </c>
      <c r="AA140" s="2">
        <f t="shared" si="11"/>
        <v>117</v>
      </c>
      <c r="AB140" s="2">
        <v>5</v>
      </c>
      <c r="AC140" s="18"/>
      <c r="AD140" s="18"/>
      <c r="AE140" s="18"/>
      <c r="AF140" s="18"/>
      <c r="AG140" s="18"/>
      <c r="AH140" s="18"/>
      <c r="AI140" s="18"/>
      <c r="AJ140" s="18"/>
      <c r="AK140" s="2">
        <f t="shared" si="10"/>
        <v>5</v>
      </c>
    </row>
    <row r="141" spans="1:41" ht="30" customHeight="1" thickBot="1" x14ac:dyDescent="0.4">
      <c r="A141" s="20"/>
      <c r="B141" s="94"/>
      <c r="C141" s="84"/>
      <c r="D141" s="52" t="s">
        <v>189</v>
      </c>
      <c r="E141" s="84"/>
      <c r="F141" s="52"/>
      <c r="G141" s="84"/>
      <c r="H141" s="52"/>
      <c r="I141" s="84"/>
      <c r="J141" s="52"/>
      <c r="K141" s="84"/>
      <c r="L141" s="52"/>
      <c r="M141" s="84"/>
      <c r="N141" s="52"/>
      <c r="O141" s="84"/>
      <c r="P141" s="52"/>
      <c r="Q141" s="84"/>
      <c r="R141" s="52"/>
      <c r="S141" s="86"/>
      <c r="T141" s="34">
        <v>0</v>
      </c>
      <c r="U141" s="4">
        <v>0</v>
      </c>
      <c r="V141" s="7">
        <v>0</v>
      </c>
      <c r="W141" s="15">
        <v>0</v>
      </c>
      <c r="X141" s="31">
        <v>5</v>
      </c>
      <c r="Y141" s="36">
        <v>5</v>
      </c>
      <c r="Z141" s="2">
        <v>5</v>
      </c>
      <c r="AA141" s="2">
        <f t="shared" si="11"/>
        <v>15</v>
      </c>
      <c r="AB141" s="2">
        <v>5</v>
      </c>
      <c r="AC141" s="2"/>
      <c r="AD141" s="2"/>
      <c r="AE141" s="2"/>
      <c r="AF141" s="2"/>
      <c r="AG141" s="2"/>
      <c r="AH141" s="2"/>
      <c r="AI141" s="2"/>
      <c r="AJ141" s="2"/>
      <c r="AK141" s="2">
        <f t="shared" si="10"/>
        <v>5</v>
      </c>
    </row>
    <row r="142" spans="1:41" ht="30" customHeight="1" thickBot="1" x14ac:dyDescent="0.4">
      <c r="A142" s="20"/>
      <c r="B142" s="160"/>
      <c r="C142" s="161"/>
      <c r="D142" s="161"/>
      <c r="E142" s="161"/>
      <c r="F142" s="107"/>
      <c r="G142" s="107"/>
      <c r="H142" s="107" t="s">
        <v>254</v>
      </c>
      <c r="I142" s="107"/>
      <c r="J142" s="107"/>
      <c r="K142" s="107"/>
      <c r="L142" s="107"/>
      <c r="M142" s="107"/>
      <c r="N142" s="107"/>
      <c r="O142" s="107"/>
      <c r="P142" s="161"/>
      <c r="Q142" s="161"/>
      <c r="R142" s="161"/>
      <c r="S142" s="162"/>
      <c r="T142" s="10">
        <v>0</v>
      </c>
      <c r="U142" s="4">
        <v>0</v>
      </c>
      <c r="V142" s="7">
        <v>0</v>
      </c>
      <c r="W142" s="15">
        <v>0</v>
      </c>
      <c r="X142" s="30">
        <v>0</v>
      </c>
      <c r="Y142" s="36">
        <v>0</v>
      </c>
      <c r="Z142" s="2">
        <v>5</v>
      </c>
      <c r="AA142" s="2">
        <f t="shared" si="11"/>
        <v>5</v>
      </c>
      <c r="AB142" s="2">
        <v>5</v>
      </c>
      <c r="AC142" s="2"/>
      <c r="AD142" s="2"/>
      <c r="AE142" s="2"/>
      <c r="AF142" s="2"/>
      <c r="AG142" s="2"/>
      <c r="AH142" s="2"/>
      <c r="AI142" s="2"/>
      <c r="AJ142" s="2"/>
      <c r="AK142" s="2">
        <f t="shared" si="10"/>
        <v>5</v>
      </c>
    </row>
    <row r="143" spans="1:41" ht="30" customHeight="1" thickBot="1" x14ac:dyDescent="0.4">
      <c r="A143" s="21"/>
      <c r="B143" s="44"/>
      <c r="C143" s="45"/>
      <c r="D143" s="46"/>
      <c r="E143" s="46"/>
      <c r="F143" s="46" t="s">
        <v>235</v>
      </c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5"/>
      <c r="S143" s="47"/>
      <c r="T143" s="10">
        <v>0</v>
      </c>
      <c r="U143" s="4">
        <v>0</v>
      </c>
      <c r="V143" s="7">
        <v>0</v>
      </c>
      <c r="W143" s="15">
        <v>0</v>
      </c>
      <c r="X143" s="30">
        <v>0</v>
      </c>
      <c r="Y143" s="36">
        <v>15</v>
      </c>
      <c r="Z143" s="2">
        <v>4</v>
      </c>
      <c r="AA143" s="2">
        <f t="shared" si="11"/>
        <v>19</v>
      </c>
      <c r="AB143" s="2">
        <v>14</v>
      </c>
      <c r="AC143" s="2"/>
      <c r="AD143" s="2">
        <v>0</v>
      </c>
      <c r="AE143" s="2"/>
      <c r="AF143" s="2"/>
      <c r="AG143" s="2"/>
      <c r="AH143" s="2">
        <v>-10</v>
      </c>
      <c r="AI143" s="2"/>
      <c r="AJ143" s="2"/>
      <c r="AK143" s="2">
        <f t="shared" si="10"/>
        <v>4</v>
      </c>
    </row>
    <row r="144" spans="1:41" ht="30" customHeight="1" thickBot="1" x14ac:dyDescent="0.4">
      <c r="A144" s="26"/>
      <c r="B144" s="383"/>
      <c r="C144" s="389"/>
      <c r="D144" s="389"/>
      <c r="E144" s="389" t="s">
        <v>239</v>
      </c>
      <c r="F144" s="389"/>
      <c r="G144" s="389"/>
      <c r="H144" s="389"/>
      <c r="I144" s="389"/>
      <c r="J144" s="389"/>
      <c r="K144" s="394"/>
      <c r="L144" s="394"/>
      <c r="M144" s="394"/>
      <c r="N144" s="394"/>
      <c r="O144" s="394"/>
      <c r="P144" s="394"/>
      <c r="Q144" s="394"/>
      <c r="R144" s="394"/>
      <c r="S144" s="406"/>
      <c r="T144" s="34">
        <v>0</v>
      </c>
      <c r="U144" s="4">
        <v>5</v>
      </c>
      <c r="V144" s="7">
        <v>5</v>
      </c>
      <c r="W144" s="15">
        <v>0</v>
      </c>
      <c r="X144" s="30">
        <v>0</v>
      </c>
      <c r="Y144" s="36">
        <v>15</v>
      </c>
      <c r="Z144" s="2">
        <v>-3</v>
      </c>
      <c r="AA144" s="2">
        <f t="shared" si="11"/>
        <v>22</v>
      </c>
      <c r="AB144" s="2">
        <v>7</v>
      </c>
      <c r="AC144" s="2"/>
      <c r="AD144" s="2"/>
      <c r="AE144" s="2">
        <v>0</v>
      </c>
      <c r="AF144" s="2"/>
      <c r="AG144" s="2"/>
      <c r="AH144" s="2"/>
      <c r="AI144" s="2">
        <v>-10</v>
      </c>
      <c r="AJ144" s="2"/>
      <c r="AK144" s="2">
        <f t="shared" si="10"/>
        <v>-3</v>
      </c>
    </row>
    <row r="145" spans="1:37" ht="30" customHeight="1" thickBot="1" x14ac:dyDescent="0.4">
      <c r="A145" s="20"/>
      <c r="B145" s="73" t="s">
        <v>73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5"/>
      <c r="T145" s="10">
        <v>0</v>
      </c>
      <c r="U145" s="4">
        <v>10</v>
      </c>
      <c r="V145" s="7">
        <v>5</v>
      </c>
      <c r="W145" s="15">
        <v>0</v>
      </c>
      <c r="X145" s="31">
        <v>15</v>
      </c>
      <c r="Y145" s="36">
        <v>61</v>
      </c>
      <c r="Z145" s="2">
        <v>-4</v>
      </c>
      <c r="AA145" s="2">
        <f t="shared" si="11"/>
        <v>87</v>
      </c>
      <c r="AB145" s="18">
        <v>6</v>
      </c>
      <c r="AC145" s="2"/>
      <c r="AD145" s="2"/>
      <c r="AE145" s="2">
        <v>0</v>
      </c>
      <c r="AF145" s="2"/>
      <c r="AG145" s="2"/>
      <c r="AH145" s="2"/>
      <c r="AI145" s="2">
        <v>-10</v>
      </c>
      <c r="AJ145" s="2"/>
      <c r="AK145" s="2">
        <f t="shared" si="10"/>
        <v>-4</v>
      </c>
    </row>
    <row r="146" spans="1:37" ht="30" customHeight="1" thickBot="1" x14ac:dyDescent="0.4">
      <c r="A146" s="26"/>
      <c r="B146" s="67" t="s">
        <v>163</v>
      </c>
      <c r="C146" s="68"/>
      <c r="D146" s="68"/>
      <c r="E146" s="68"/>
      <c r="F146" s="68"/>
      <c r="G146" s="68"/>
      <c r="H146" s="68"/>
      <c r="I146" s="68"/>
      <c r="J146" s="69"/>
      <c r="K146" s="68"/>
      <c r="L146" s="69"/>
      <c r="M146" s="68"/>
      <c r="N146" s="68"/>
      <c r="O146" s="68"/>
      <c r="P146" s="68"/>
      <c r="Q146" s="68"/>
      <c r="R146" s="68"/>
      <c r="S146" s="70"/>
      <c r="T146" s="10">
        <v>150</v>
      </c>
      <c r="U146" s="4">
        <v>134</v>
      </c>
      <c r="V146" s="7">
        <v>200.5</v>
      </c>
      <c r="W146" s="15">
        <v>149.5</v>
      </c>
      <c r="X146" s="30">
        <v>59</v>
      </c>
      <c r="Y146" s="36">
        <v>42</v>
      </c>
      <c r="Z146" s="2">
        <v>-40</v>
      </c>
      <c r="AA146" s="2">
        <f t="shared" si="11"/>
        <v>695</v>
      </c>
      <c r="AB146" s="2">
        <v>-40</v>
      </c>
      <c r="AC146" s="2"/>
      <c r="AD146" s="2"/>
      <c r="AE146" s="2"/>
      <c r="AF146" s="2"/>
      <c r="AG146" s="2"/>
      <c r="AH146" s="2"/>
      <c r="AI146" s="2"/>
      <c r="AJ146" s="2"/>
      <c r="AK146" s="2">
        <f t="shared" si="10"/>
        <v>-40</v>
      </c>
    </row>
    <row r="147" spans="1:37" ht="30" hidden="1" customHeight="1" thickBot="1" x14ac:dyDescent="0.4">
      <c r="A147" s="26"/>
      <c r="B147" s="94"/>
      <c r="C147" s="52"/>
      <c r="D147" s="53"/>
      <c r="E147" s="53"/>
      <c r="F147" s="52"/>
      <c r="G147" s="52" t="s">
        <v>184</v>
      </c>
      <c r="H147" s="53"/>
      <c r="I147" s="53"/>
      <c r="J147" s="52"/>
      <c r="K147" s="52"/>
      <c r="L147" s="53"/>
      <c r="M147" s="53"/>
      <c r="N147" s="52"/>
      <c r="O147" s="52"/>
      <c r="P147" s="53"/>
      <c r="Q147" s="53"/>
      <c r="R147" s="52"/>
      <c r="S147" s="54"/>
      <c r="T147" s="10">
        <v>0</v>
      </c>
      <c r="U147" s="4">
        <v>5</v>
      </c>
      <c r="V147" s="7">
        <v>330</v>
      </c>
      <c r="W147" s="15">
        <v>417</v>
      </c>
      <c r="X147" s="30">
        <v>14</v>
      </c>
      <c r="Y147" s="36">
        <v>23</v>
      </c>
      <c r="Z147" s="2"/>
      <c r="AA147" s="18">
        <f t="shared" ref="AA147:AA160" si="12">SUM(T147:Z147)</f>
        <v>789</v>
      </c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30" hidden="1" customHeight="1" thickBot="1" x14ac:dyDescent="0.4">
      <c r="A148" s="21"/>
      <c r="B148" s="173" t="s">
        <v>223</v>
      </c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281"/>
      <c r="O148" s="97"/>
      <c r="P148" s="97"/>
      <c r="Q148" s="97"/>
      <c r="R148" s="97"/>
      <c r="S148" s="168"/>
      <c r="T148" s="10">
        <v>116</v>
      </c>
      <c r="U148" s="4">
        <v>113</v>
      </c>
      <c r="V148" s="7">
        <v>103</v>
      </c>
      <c r="W148" s="15">
        <v>59</v>
      </c>
      <c r="X148" s="30">
        <v>58</v>
      </c>
      <c r="Y148" s="36">
        <v>45</v>
      </c>
      <c r="Z148" s="2"/>
      <c r="AA148" s="2">
        <f t="shared" si="12"/>
        <v>494</v>
      </c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30" hidden="1" customHeight="1" thickBot="1" x14ac:dyDescent="0.4">
      <c r="A149" s="27"/>
      <c r="B149" s="210"/>
      <c r="C149" s="216"/>
      <c r="D149" s="216" t="s">
        <v>53</v>
      </c>
      <c r="E149" s="216"/>
      <c r="F149" s="216"/>
      <c r="G149" s="216"/>
      <c r="H149" s="216"/>
      <c r="I149" s="216"/>
      <c r="J149" s="216"/>
      <c r="K149" s="170"/>
      <c r="L149" s="170"/>
      <c r="M149" s="170"/>
      <c r="N149" s="170"/>
      <c r="O149" s="170"/>
      <c r="P149" s="170"/>
      <c r="Q149" s="170"/>
      <c r="R149" s="170"/>
      <c r="S149" s="171"/>
      <c r="T149" s="10">
        <v>63</v>
      </c>
      <c r="U149" s="4">
        <v>100</v>
      </c>
      <c r="V149" s="7">
        <v>118</v>
      </c>
      <c r="W149" s="15">
        <v>57</v>
      </c>
      <c r="X149" s="30">
        <v>16</v>
      </c>
      <c r="Y149" s="36">
        <v>0</v>
      </c>
      <c r="Z149" s="2"/>
      <c r="AA149" s="2">
        <f t="shared" si="12"/>
        <v>354</v>
      </c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30" hidden="1" customHeight="1" thickBot="1" x14ac:dyDescent="0.4">
      <c r="A150" s="21"/>
      <c r="B150" s="167"/>
      <c r="C150" s="124"/>
      <c r="D150" s="124"/>
      <c r="E150" s="124" t="s">
        <v>128</v>
      </c>
      <c r="F150" s="124"/>
      <c r="G150" s="124"/>
      <c r="H150" s="124"/>
      <c r="I150" s="124"/>
      <c r="J150" s="124"/>
      <c r="K150" s="102"/>
      <c r="L150" s="102"/>
      <c r="M150" s="102"/>
      <c r="N150" s="102"/>
      <c r="O150" s="102"/>
      <c r="P150" s="102"/>
      <c r="Q150" s="102"/>
      <c r="R150" s="102"/>
      <c r="S150" s="115"/>
      <c r="T150" s="10">
        <v>104</v>
      </c>
      <c r="U150" s="4">
        <v>124.5</v>
      </c>
      <c r="V150" s="7">
        <v>91</v>
      </c>
      <c r="W150" s="15">
        <v>2</v>
      </c>
      <c r="X150" s="31">
        <v>20</v>
      </c>
      <c r="Y150" s="36">
        <v>0</v>
      </c>
      <c r="Z150" s="2"/>
      <c r="AA150" s="2">
        <f t="shared" si="12"/>
        <v>341.5</v>
      </c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30" hidden="1" customHeight="1" thickBot="1" x14ac:dyDescent="0.4">
      <c r="A151" s="20"/>
      <c r="B151" s="282"/>
      <c r="C151" s="283"/>
      <c r="D151" s="284"/>
      <c r="E151" s="283"/>
      <c r="F151" s="284"/>
      <c r="G151" s="283" t="s">
        <v>185</v>
      </c>
      <c r="H151" s="284"/>
      <c r="I151" s="283"/>
      <c r="J151" s="284"/>
      <c r="K151" s="283"/>
      <c r="L151" s="284"/>
      <c r="M151" s="283"/>
      <c r="N151" s="284"/>
      <c r="O151" s="283"/>
      <c r="P151" s="284"/>
      <c r="Q151" s="283"/>
      <c r="R151" s="284"/>
      <c r="S151" s="285"/>
      <c r="T151" s="10">
        <v>91</v>
      </c>
      <c r="U151" s="4">
        <v>55</v>
      </c>
      <c r="V151" s="7">
        <v>93</v>
      </c>
      <c r="W151" s="15">
        <v>81</v>
      </c>
      <c r="X151" s="30">
        <v>13</v>
      </c>
      <c r="Y151" s="36">
        <v>0</v>
      </c>
      <c r="Z151" s="2"/>
      <c r="AA151" s="2">
        <f t="shared" si="12"/>
        <v>333</v>
      </c>
      <c r="AB151" s="2"/>
      <c r="AC151" s="18"/>
      <c r="AD151" s="18"/>
      <c r="AE151" s="18"/>
      <c r="AF151" s="18"/>
      <c r="AG151" s="18"/>
      <c r="AH151" s="18"/>
      <c r="AI151" s="18"/>
      <c r="AJ151" s="18"/>
      <c r="AK151" s="2"/>
    </row>
    <row r="152" spans="1:37" ht="30" hidden="1" customHeight="1" thickBot="1" x14ac:dyDescent="0.4">
      <c r="A152" s="21"/>
      <c r="B152" s="286" t="s">
        <v>112</v>
      </c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8"/>
      <c r="T152" s="10">
        <v>131</v>
      </c>
      <c r="U152" s="4">
        <v>144</v>
      </c>
      <c r="V152" s="7">
        <v>15</v>
      </c>
      <c r="W152" s="15">
        <v>15</v>
      </c>
      <c r="X152" s="30">
        <v>0</v>
      </c>
      <c r="Y152" s="36">
        <v>0</v>
      </c>
      <c r="Z152" s="2"/>
      <c r="AA152" s="2">
        <f t="shared" si="12"/>
        <v>305</v>
      </c>
      <c r="AB152" s="18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30" hidden="1" customHeight="1" thickBot="1" x14ac:dyDescent="0.4">
      <c r="A153" s="21"/>
      <c r="B153" s="241"/>
      <c r="C153" s="246"/>
      <c r="D153" s="84"/>
      <c r="E153" s="84"/>
      <c r="F153" s="246" t="s">
        <v>167</v>
      </c>
      <c r="G153" s="246"/>
      <c r="H153" s="84"/>
      <c r="I153" s="84"/>
      <c r="J153" s="246"/>
      <c r="K153" s="246"/>
      <c r="L153" s="84"/>
      <c r="M153" s="84"/>
      <c r="N153" s="246"/>
      <c r="O153" s="246"/>
      <c r="P153" s="84"/>
      <c r="Q153" s="52"/>
      <c r="R153" s="246"/>
      <c r="S153" s="279"/>
      <c r="T153" s="34">
        <v>70</v>
      </c>
      <c r="U153" s="4">
        <v>80</v>
      </c>
      <c r="V153" s="7">
        <v>60</v>
      </c>
      <c r="W153" s="15">
        <v>22</v>
      </c>
      <c r="X153" s="30">
        <v>47</v>
      </c>
      <c r="Y153" s="36">
        <v>10</v>
      </c>
      <c r="Z153" s="2"/>
      <c r="AA153" s="2">
        <f t="shared" si="12"/>
        <v>289</v>
      </c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30" hidden="1" customHeight="1" thickBot="1" x14ac:dyDescent="0.4">
      <c r="A154" s="21"/>
      <c r="B154" s="123"/>
      <c r="C154" s="122"/>
      <c r="D154" s="289" t="s">
        <v>16</v>
      </c>
      <c r="E154" s="122"/>
      <c r="F154" s="289"/>
      <c r="G154" s="122"/>
      <c r="H154" s="289"/>
      <c r="I154" s="122"/>
      <c r="J154" s="289"/>
      <c r="K154" s="122"/>
      <c r="L154" s="289"/>
      <c r="M154" s="122"/>
      <c r="N154" s="289"/>
      <c r="O154" s="122"/>
      <c r="P154" s="289"/>
      <c r="Q154" s="122"/>
      <c r="R154" s="289"/>
      <c r="S154" s="181"/>
      <c r="T154" s="10">
        <v>75</v>
      </c>
      <c r="U154" s="4">
        <v>110</v>
      </c>
      <c r="V154" s="7">
        <v>59</v>
      </c>
      <c r="W154" s="15">
        <v>17</v>
      </c>
      <c r="X154" s="30">
        <v>0</v>
      </c>
      <c r="Y154" s="36">
        <v>0</v>
      </c>
      <c r="Z154" s="2"/>
      <c r="AA154" s="2">
        <f t="shared" si="12"/>
        <v>261</v>
      </c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30" hidden="1" customHeight="1" thickBot="1" x14ac:dyDescent="0.4">
      <c r="A155" s="21"/>
      <c r="B155" s="234"/>
      <c r="C155" s="122"/>
      <c r="D155" s="235" t="s">
        <v>196</v>
      </c>
      <c r="E155" s="122"/>
      <c r="F155" s="235"/>
      <c r="G155" s="122"/>
      <c r="H155" s="235"/>
      <c r="I155" s="122"/>
      <c r="J155" s="235"/>
      <c r="K155" s="122"/>
      <c r="L155" s="235"/>
      <c r="M155" s="122"/>
      <c r="N155" s="235"/>
      <c r="O155" s="122"/>
      <c r="P155" s="235"/>
      <c r="Q155" s="125"/>
      <c r="R155" s="122"/>
      <c r="S155" s="290"/>
      <c r="T155" s="10">
        <v>97</v>
      </c>
      <c r="U155" s="4">
        <v>19</v>
      </c>
      <c r="V155" s="7">
        <v>64</v>
      </c>
      <c r="W155" s="15">
        <v>47</v>
      </c>
      <c r="X155" s="30">
        <v>0</v>
      </c>
      <c r="Y155" s="36">
        <v>0</v>
      </c>
      <c r="Z155" s="2"/>
      <c r="AA155" s="2">
        <f t="shared" si="12"/>
        <v>227</v>
      </c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30" hidden="1" customHeight="1" thickBot="1" x14ac:dyDescent="0.4">
      <c r="A156" s="21"/>
      <c r="B156" s="67"/>
      <c r="C156" s="71" t="s">
        <v>217</v>
      </c>
      <c r="D156" s="68"/>
      <c r="E156" s="71"/>
      <c r="F156" s="68"/>
      <c r="G156" s="71"/>
      <c r="H156" s="68"/>
      <c r="I156" s="71"/>
      <c r="J156" s="68"/>
      <c r="K156" s="71"/>
      <c r="L156" s="68"/>
      <c r="M156" s="71"/>
      <c r="N156" s="68"/>
      <c r="O156" s="71"/>
      <c r="P156" s="68"/>
      <c r="Q156" s="71"/>
      <c r="R156" s="68"/>
      <c r="S156" s="72"/>
      <c r="T156" s="10">
        <v>76</v>
      </c>
      <c r="U156" s="4">
        <v>146</v>
      </c>
      <c r="V156" s="7">
        <v>0</v>
      </c>
      <c r="W156" s="15">
        <v>0</v>
      </c>
      <c r="X156" s="30">
        <v>0</v>
      </c>
      <c r="Y156" s="36">
        <v>0</v>
      </c>
      <c r="Z156" s="2"/>
      <c r="AA156" s="2">
        <f t="shared" si="12"/>
        <v>222</v>
      </c>
      <c r="AB156" s="18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30" hidden="1" customHeight="1" thickBot="1" x14ac:dyDescent="0.4">
      <c r="A157" s="21"/>
      <c r="B157" s="123"/>
      <c r="C157" s="289" t="s">
        <v>215</v>
      </c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149"/>
      <c r="T157" s="10">
        <v>10</v>
      </c>
      <c r="U157" s="4">
        <v>44</v>
      </c>
      <c r="V157" s="7">
        <v>40</v>
      </c>
      <c r="W157" s="15">
        <v>43</v>
      </c>
      <c r="X157" s="30">
        <v>40</v>
      </c>
      <c r="Y157" s="36">
        <v>28</v>
      </c>
      <c r="Z157" s="2"/>
      <c r="AA157" s="2">
        <f t="shared" si="12"/>
        <v>205</v>
      </c>
      <c r="AB157" s="2"/>
      <c r="AC157" s="18"/>
      <c r="AD157" s="18"/>
      <c r="AE157" s="18"/>
      <c r="AF157" s="18"/>
      <c r="AG157" s="18"/>
      <c r="AH157" s="18"/>
      <c r="AI157" s="18"/>
      <c r="AJ157" s="18"/>
      <c r="AK157" s="2"/>
    </row>
    <row r="158" spans="1:37" ht="30" hidden="1" customHeight="1" thickBot="1" x14ac:dyDescent="0.4">
      <c r="A158" s="21"/>
      <c r="B158" s="44"/>
      <c r="C158" s="97"/>
      <c r="D158" s="57"/>
      <c r="E158" s="57"/>
      <c r="F158" s="97"/>
      <c r="G158" s="97" t="s">
        <v>28</v>
      </c>
      <c r="H158" s="57"/>
      <c r="I158" s="57"/>
      <c r="J158" s="97"/>
      <c r="K158" s="97"/>
      <c r="L158" s="57"/>
      <c r="M158" s="57"/>
      <c r="N158" s="97"/>
      <c r="O158" s="97"/>
      <c r="P158" s="57"/>
      <c r="Q158" s="57"/>
      <c r="R158" s="97"/>
      <c r="S158" s="47"/>
      <c r="T158" s="10">
        <v>32</v>
      </c>
      <c r="U158" s="4">
        <v>58</v>
      </c>
      <c r="V158" s="7">
        <v>43</v>
      </c>
      <c r="W158" s="15">
        <v>53</v>
      </c>
      <c r="X158" s="30">
        <v>13</v>
      </c>
      <c r="Y158" s="36">
        <v>0</v>
      </c>
      <c r="Z158" s="2"/>
      <c r="AA158" s="2">
        <f t="shared" si="12"/>
        <v>199</v>
      </c>
      <c r="AB158" s="18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30" hidden="1" customHeight="1" thickBot="1" x14ac:dyDescent="0.4">
      <c r="A159" s="20"/>
      <c r="B159" s="194"/>
      <c r="C159" s="195"/>
      <c r="D159" s="195"/>
      <c r="E159" s="195"/>
      <c r="F159" s="195"/>
      <c r="G159" s="195"/>
      <c r="H159" s="195" t="s">
        <v>23</v>
      </c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6"/>
      <c r="T159" s="10">
        <v>44</v>
      </c>
      <c r="U159" s="4">
        <v>98</v>
      </c>
      <c r="V159" s="7">
        <v>50</v>
      </c>
      <c r="W159" s="15">
        <v>0</v>
      </c>
      <c r="X159" s="30">
        <v>0</v>
      </c>
      <c r="Y159" s="36">
        <v>0</v>
      </c>
      <c r="Z159" s="2"/>
      <c r="AA159" s="2">
        <f t="shared" si="12"/>
        <v>192</v>
      </c>
      <c r="AB159" s="2"/>
      <c r="AC159" s="18"/>
      <c r="AD159" s="18"/>
      <c r="AE159" s="18"/>
      <c r="AF159" s="18"/>
      <c r="AG159" s="18"/>
      <c r="AH159" s="18"/>
      <c r="AI159" s="18"/>
      <c r="AJ159" s="18"/>
      <c r="AK159" s="2"/>
    </row>
    <row r="160" spans="1:37" ht="30" hidden="1" customHeight="1" thickBot="1" x14ac:dyDescent="0.4">
      <c r="A160" s="21"/>
      <c r="B160" s="73" t="s">
        <v>174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5"/>
      <c r="T160" s="10">
        <v>41</v>
      </c>
      <c r="U160" s="4">
        <v>49</v>
      </c>
      <c r="V160" s="7">
        <v>50</v>
      </c>
      <c r="W160" s="15">
        <v>25</v>
      </c>
      <c r="X160" s="30">
        <v>23</v>
      </c>
      <c r="Y160" s="36">
        <v>0</v>
      </c>
      <c r="Z160" s="2"/>
      <c r="AA160" s="2">
        <f t="shared" si="12"/>
        <v>188</v>
      </c>
      <c r="AB160" s="2"/>
      <c r="AC160" s="18"/>
      <c r="AD160" s="18"/>
      <c r="AE160" s="18"/>
      <c r="AF160" s="18"/>
      <c r="AG160" s="18"/>
      <c r="AH160" s="18"/>
      <c r="AI160" s="18"/>
      <c r="AJ160" s="18"/>
      <c r="AK160" s="2"/>
    </row>
    <row r="161" spans="1:37" ht="30" hidden="1" customHeight="1" thickBot="1" x14ac:dyDescent="0.4">
      <c r="A161" s="26"/>
      <c r="B161" s="291"/>
      <c r="C161" s="292" t="s">
        <v>101</v>
      </c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3"/>
      <c r="T161" s="10">
        <v>63</v>
      </c>
      <c r="U161" s="4">
        <v>54</v>
      </c>
      <c r="V161" s="7">
        <v>34</v>
      </c>
      <c r="W161" s="15">
        <v>20</v>
      </c>
      <c r="X161" s="30">
        <v>0</v>
      </c>
      <c r="Y161" s="36">
        <v>0</v>
      </c>
      <c r="Z161" s="2"/>
      <c r="AA161" s="18">
        <f>SUM(T161:Y161)</f>
        <v>171</v>
      </c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30" hidden="1" customHeight="1" thickBot="1" x14ac:dyDescent="0.4">
      <c r="A162" s="20"/>
      <c r="B162" s="294"/>
      <c r="C162" s="295" t="s">
        <v>109</v>
      </c>
      <c r="D162" s="105"/>
      <c r="E162" s="105"/>
      <c r="F162" s="295"/>
      <c r="G162" s="295"/>
      <c r="H162" s="105"/>
      <c r="I162" s="105"/>
      <c r="J162" s="295"/>
      <c r="K162" s="295"/>
      <c r="L162" s="105"/>
      <c r="M162" s="105"/>
      <c r="N162" s="295"/>
      <c r="O162" s="295"/>
      <c r="P162" s="105"/>
      <c r="Q162" s="105"/>
      <c r="R162" s="295"/>
      <c r="S162" s="296"/>
      <c r="T162" s="34">
        <v>35</v>
      </c>
      <c r="U162" s="4">
        <v>10</v>
      </c>
      <c r="V162" s="7">
        <v>35</v>
      </c>
      <c r="W162" s="15">
        <v>49</v>
      </c>
      <c r="X162" s="30">
        <v>30</v>
      </c>
      <c r="Y162" s="36">
        <v>11</v>
      </c>
      <c r="Z162" s="2"/>
      <c r="AA162" s="2">
        <f>SUM(T162:Y162)</f>
        <v>170</v>
      </c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30" hidden="1" customHeight="1" thickBot="1" x14ac:dyDescent="0.4">
      <c r="A163" s="20"/>
      <c r="B163" s="87"/>
      <c r="C163" s="71"/>
      <c r="D163" s="71"/>
      <c r="E163" s="71"/>
      <c r="F163" s="112"/>
      <c r="G163" s="112" t="s">
        <v>71</v>
      </c>
      <c r="H163" s="112"/>
      <c r="I163" s="112"/>
      <c r="J163" s="112"/>
      <c r="K163" s="112"/>
      <c r="L163" s="112"/>
      <c r="M163" s="112"/>
      <c r="N163" s="112"/>
      <c r="O163" s="112"/>
      <c r="P163" s="71"/>
      <c r="Q163" s="71"/>
      <c r="R163" s="71"/>
      <c r="S163" s="72"/>
      <c r="T163" s="10">
        <v>0</v>
      </c>
      <c r="U163" s="4">
        <v>10</v>
      </c>
      <c r="V163" s="7">
        <v>20</v>
      </c>
      <c r="W163" s="15">
        <v>43</v>
      </c>
      <c r="X163" s="30">
        <v>69</v>
      </c>
      <c r="Y163" s="36">
        <v>27</v>
      </c>
      <c r="Z163" s="2"/>
      <c r="AA163" s="2">
        <f t="shared" ref="AA163:AA175" si="13">SUM(T163:Z163)</f>
        <v>169</v>
      </c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30" hidden="1" customHeight="1" thickBot="1" x14ac:dyDescent="0.4">
      <c r="A164" s="25"/>
      <c r="B164" s="240"/>
      <c r="C164" s="204" t="s">
        <v>40</v>
      </c>
      <c r="D164" s="204"/>
      <c r="E164" s="204"/>
      <c r="F164" s="204"/>
      <c r="G164" s="204"/>
      <c r="H164" s="204"/>
      <c r="I164" s="204"/>
      <c r="J164" s="204"/>
      <c r="K164" s="62"/>
      <c r="L164" s="62"/>
      <c r="M164" s="62"/>
      <c r="N164" s="62"/>
      <c r="O164" s="62"/>
      <c r="P164" s="62"/>
      <c r="Q164" s="62"/>
      <c r="R164" s="62"/>
      <c r="S164" s="103"/>
      <c r="T164" s="10">
        <v>5</v>
      </c>
      <c r="U164" s="4">
        <v>59</v>
      </c>
      <c r="V164" s="7">
        <v>32</v>
      </c>
      <c r="W164" s="15">
        <v>44</v>
      </c>
      <c r="X164" s="30">
        <v>21</v>
      </c>
      <c r="Y164" s="36">
        <v>0</v>
      </c>
      <c r="Z164" s="2"/>
      <c r="AA164" s="2">
        <f t="shared" si="13"/>
        <v>161</v>
      </c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30" hidden="1" customHeight="1" thickBot="1" x14ac:dyDescent="0.4">
      <c r="B165" s="59" t="s">
        <v>208</v>
      </c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1"/>
      <c r="T165" s="10">
        <v>8</v>
      </c>
      <c r="U165" s="4">
        <v>10</v>
      </c>
      <c r="V165" s="7">
        <v>33</v>
      </c>
      <c r="W165" s="15">
        <v>20</v>
      </c>
      <c r="X165" s="30">
        <v>55</v>
      </c>
      <c r="Y165" s="36">
        <v>32</v>
      </c>
      <c r="Z165" s="2"/>
      <c r="AA165" s="2">
        <f t="shared" si="13"/>
        <v>158</v>
      </c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30" hidden="1" customHeight="1" thickBot="1" x14ac:dyDescent="0.4">
      <c r="A166" s="21"/>
      <c r="B166" s="87" t="s">
        <v>197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107"/>
      <c r="O166" s="107"/>
      <c r="P166" s="71"/>
      <c r="Q166" s="71"/>
      <c r="R166" s="107"/>
      <c r="S166" s="108"/>
      <c r="T166" s="10">
        <v>65</v>
      </c>
      <c r="U166" s="4">
        <v>31</v>
      </c>
      <c r="V166" s="7">
        <v>46</v>
      </c>
      <c r="W166" s="15">
        <v>-2</v>
      </c>
      <c r="X166" s="30">
        <v>0</v>
      </c>
      <c r="Y166" s="36">
        <v>0</v>
      </c>
      <c r="Z166" s="2"/>
      <c r="AA166" s="2">
        <f t="shared" si="13"/>
        <v>140</v>
      </c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30" hidden="1" customHeight="1" thickBot="1" x14ac:dyDescent="0.4">
      <c r="A167" s="21"/>
      <c r="B167" s="297"/>
      <c r="C167" s="298"/>
      <c r="D167" s="298" t="s">
        <v>25</v>
      </c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9"/>
      <c r="T167" s="10">
        <v>41</v>
      </c>
      <c r="U167" s="4">
        <v>78</v>
      </c>
      <c r="V167" s="7">
        <v>14</v>
      </c>
      <c r="W167" s="15">
        <v>0</v>
      </c>
      <c r="X167" s="30">
        <v>0</v>
      </c>
      <c r="Y167" s="36">
        <v>0</v>
      </c>
      <c r="Z167" s="2"/>
      <c r="AA167" s="2">
        <f t="shared" si="13"/>
        <v>133</v>
      </c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30" hidden="1" customHeight="1" thickBot="1" x14ac:dyDescent="0.4">
      <c r="A168" s="21"/>
      <c r="B168" s="88"/>
      <c r="C168" s="89" t="s">
        <v>19</v>
      </c>
      <c r="D168" s="300"/>
      <c r="E168" s="300"/>
      <c r="F168" s="301"/>
      <c r="G168" s="300"/>
      <c r="H168" s="300"/>
      <c r="I168" s="300"/>
      <c r="J168" s="300"/>
      <c r="K168" s="300"/>
      <c r="L168" s="300"/>
      <c r="M168" s="300"/>
      <c r="N168" s="122"/>
      <c r="O168" s="122"/>
      <c r="P168" s="122"/>
      <c r="Q168" s="136"/>
      <c r="R168" s="136"/>
      <c r="S168" s="302"/>
      <c r="T168" s="10">
        <v>59</v>
      </c>
      <c r="U168" s="4">
        <v>36</v>
      </c>
      <c r="V168" s="7">
        <v>0</v>
      </c>
      <c r="W168" s="15">
        <v>0</v>
      </c>
      <c r="X168" s="31">
        <v>15</v>
      </c>
      <c r="Y168" s="36">
        <v>12</v>
      </c>
      <c r="Z168" s="2"/>
      <c r="AA168" s="2">
        <f t="shared" si="13"/>
        <v>122</v>
      </c>
      <c r="AB168" s="18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30" hidden="1" customHeight="1" thickBot="1" x14ac:dyDescent="0.4">
      <c r="A169" s="21"/>
      <c r="B169" s="67"/>
      <c r="C169" s="68"/>
      <c r="D169" s="60"/>
      <c r="E169" s="60"/>
      <c r="F169" s="68"/>
      <c r="G169" s="68"/>
      <c r="H169" s="60" t="s">
        <v>198</v>
      </c>
      <c r="I169" s="60"/>
      <c r="J169" s="68"/>
      <c r="K169" s="68"/>
      <c r="L169" s="60"/>
      <c r="M169" s="60"/>
      <c r="N169" s="68"/>
      <c r="O169" s="68"/>
      <c r="P169" s="60"/>
      <c r="Q169" s="60"/>
      <c r="R169" s="68"/>
      <c r="S169" s="70"/>
      <c r="T169" s="10">
        <v>122</v>
      </c>
      <c r="U169" s="4">
        <v>0</v>
      </c>
      <c r="V169" s="7">
        <v>0</v>
      </c>
      <c r="W169" s="15">
        <v>0</v>
      </c>
      <c r="X169" s="30">
        <v>0</v>
      </c>
      <c r="Y169" s="36">
        <v>0</v>
      </c>
      <c r="Z169" s="2"/>
      <c r="AA169" s="2">
        <f t="shared" si="13"/>
        <v>122</v>
      </c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30" hidden="1" customHeight="1" thickBot="1" x14ac:dyDescent="0.4">
      <c r="A170" s="21"/>
      <c r="B170" s="67"/>
      <c r="C170" s="116"/>
      <c r="D170" s="68"/>
      <c r="E170" s="116"/>
      <c r="F170" s="68"/>
      <c r="G170" s="116" t="s">
        <v>199</v>
      </c>
      <c r="H170" s="68"/>
      <c r="I170" s="116"/>
      <c r="J170" s="68"/>
      <c r="K170" s="116"/>
      <c r="L170" s="68"/>
      <c r="M170" s="116"/>
      <c r="N170" s="68"/>
      <c r="O170" s="116"/>
      <c r="P170" s="68"/>
      <c r="Q170" s="116"/>
      <c r="R170" s="68"/>
      <c r="S170" s="117"/>
      <c r="T170" s="10">
        <v>0</v>
      </c>
      <c r="U170" s="4">
        <v>43</v>
      </c>
      <c r="V170" s="7">
        <v>55</v>
      </c>
      <c r="W170" s="15">
        <v>23</v>
      </c>
      <c r="X170" s="30">
        <v>0</v>
      </c>
      <c r="Y170" s="36">
        <v>0</v>
      </c>
      <c r="Z170" s="2"/>
      <c r="AA170" s="2">
        <f t="shared" si="13"/>
        <v>121</v>
      </c>
      <c r="AB170" s="18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30" hidden="1" customHeight="1" thickBot="1" x14ac:dyDescent="0.4">
      <c r="A171" s="21"/>
      <c r="B171" s="303"/>
      <c r="C171" s="304"/>
      <c r="D171" s="304"/>
      <c r="E171" s="304" t="s">
        <v>102</v>
      </c>
      <c r="F171" s="304"/>
      <c r="G171" s="304"/>
      <c r="H171" s="304"/>
      <c r="I171" s="304"/>
      <c r="J171" s="304"/>
      <c r="K171" s="304"/>
      <c r="L171" s="304"/>
      <c r="M171" s="304"/>
      <c r="N171" s="304"/>
      <c r="O171" s="304"/>
      <c r="P171" s="304"/>
      <c r="Q171" s="304"/>
      <c r="R171" s="304"/>
      <c r="S171" s="305"/>
      <c r="T171" s="10">
        <v>0</v>
      </c>
      <c r="U171" s="4">
        <v>0</v>
      </c>
      <c r="V171" s="7">
        <v>10</v>
      </c>
      <c r="W171" s="15">
        <v>47</v>
      </c>
      <c r="X171" s="30">
        <v>49</v>
      </c>
      <c r="Y171" s="36">
        <v>14</v>
      </c>
      <c r="Z171" s="2"/>
      <c r="AA171" s="2">
        <f t="shared" si="13"/>
        <v>120</v>
      </c>
      <c r="AB171" s="18"/>
      <c r="AC171" s="18"/>
      <c r="AD171" s="18"/>
      <c r="AE171" s="18"/>
      <c r="AF171" s="18"/>
      <c r="AG171" s="18"/>
      <c r="AH171" s="18"/>
      <c r="AI171" s="18"/>
      <c r="AJ171" s="18"/>
      <c r="AK171" s="2"/>
    </row>
    <row r="172" spans="1:37" ht="30" hidden="1" customHeight="1" thickBot="1" x14ac:dyDescent="0.4">
      <c r="A172" s="21"/>
      <c r="B172" s="180"/>
      <c r="C172" s="122" t="s">
        <v>88</v>
      </c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81"/>
      <c r="T172" s="10">
        <v>119</v>
      </c>
      <c r="U172" s="4">
        <v>0</v>
      </c>
      <c r="V172" s="7">
        <v>0</v>
      </c>
      <c r="W172" s="15">
        <v>0</v>
      </c>
      <c r="X172" s="30">
        <v>0</v>
      </c>
      <c r="Y172" s="36">
        <v>0</v>
      </c>
      <c r="Z172" s="2"/>
      <c r="AA172" s="2">
        <f t="shared" si="13"/>
        <v>119</v>
      </c>
      <c r="AB172" s="2"/>
      <c r="AC172" s="18"/>
      <c r="AD172" s="18"/>
      <c r="AE172" s="18"/>
      <c r="AF172" s="18"/>
      <c r="AG172" s="18"/>
      <c r="AH172" s="18"/>
      <c r="AI172" s="18"/>
      <c r="AJ172" s="18"/>
      <c r="AK172" s="2"/>
    </row>
    <row r="173" spans="1:37" ht="30" hidden="1" customHeight="1" thickBot="1" x14ac:dyDescent="0.4">
      <c r="A173" s="21"/>
      <c r="B173" s="234"/>
      <c r="C173" s="235"/>
      <c r="D173" s="122"/>
      <c r="E173" s="122"/>
      <c r="F173" s="235"/>
      <c r="G173" s="235" t="s">
        <v>84</v>
      </c>
      <c r="H173" s="122"/>
      <c r="I173" s="122"/>
      <c r="J173" s="235"/>
      <c r="K173" s="235"/>
      <c r="L173" s="122"/>
      <c r="M173" s="122"/>
      <c r="N173" s="235"/>
      <c r="O173" s="235"/>
      <c r="P173" s="122"/>
      <c r="Q173" s="122"/>
      <c r="R173" s="235"/>
      <c r="S173" s="236"/>
      <c r="T173" s="10">
        <v>0</v>
      </c>
      <c r="U173" s="4">
        <v>0</v>
      </c>
      <c r="V173" s="7">
        <v>116</v>
      </c>
      <c r="W173" s="15">
        <v>0</v>
      </c>
      <c r="X173" s="30">
        <v>0</v>
      </c>
      <c r="Y173" s="36">
        <v>0</v>
      </c>
      <c r="Z173" s="2"/>
      <c r="AA173" s="2">
        <f t="shared" si="13"/>
        <v>116</v>
      </c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30" hidden="1" customHeight="1" thickBot="1" x14ac:dyDescent="0.4">
      <c r="A174" s="21"/>
      <c r="B174" s="173"/>
      <c r="C174" s="97"/>
      <c r="D174" s="97"/>
      <c r="E174" s="97"/>
      <c r="F174" s="97"/>
      <c r="G174" s="97"/>
      <c r="H174" s="97"/>
      <c r="I174" s="97" t="s">
        <v>10</v>
      </c>
      <c r="J174" s="97"/>
      <c r="K174" s="97"/>
      <c r="L174" s="97"/>
      <c r="M174" s="97"/>
      <c r="N174" s="97"/>
      <c r="O174" s="97"/>
      <c r="P174" s="97"/>
      <c r="Q174" s="97"/>
      <c r="R174" s="97"/>
      <c r="S174" s="168"/>
      <c r="T174" s="10">
        <v>99</v>
      </c>
      <c r="U174" s="4">
        <v>15</v>
      </c>
      <c r="V174" s="7">
        <v>0</v>
      </c>
      <c r="W174" s="15">
        <v>0</v>
      </c>
      <c r="X174" s="30">
        <v>0</v>
      </c>
      <c r="Y174" s="36">
        <v>0</v>
      </c>
      <c r="Z174" s="2"/>
      <c r="AA174" s="2">
        <f t="shared" si="13"/>
        <v>114</v>
      </c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7" ht="30" hidden="1" customHeight="1" thickBot="1" x14ac:dyDescent="0.4">
      <c r="A175" s="21"/>
      <c r="B175" s="67"/>
      <c r="C175" s="68"/>
      <c r="D175" s="60"/>
      <c r="E175" s="60"/>
      <c r="F175" s="68" t="s">
        <v>200</v>
      </c>
      <c r="G175" s="68"/>
      <c r="H175" s="60"/>
      <c r="I175" s="60"/>
      <c r="J175" s="68"/>
      <c r="K175" s="68"/>
      <c r="L175" s="60"/>
      <c r="M175" s="60"/>
      <c r="N175" s="68"/>
      <c r="O175" s="68"/>
      <c r="P175" s="60"/>
      <c r="Q175" s="60"/>
      <c r="R175" s="68"/>
      <c r="S175" s="70"/>
      <c r="T175" s="10">
        <v>107</v>
      </c>
      <c r="U175" s="4">
        <v>0</v>
      </c>
      <c r="V175" s="7">
        <v>0</v>
      </c>
      <c r="W175" s="15">
        <v>0</v>
      </c>
      <c r="X175" s="30">
        <v>0</v>
      </c>
      <c r="Y175" s="36">
        <v>0</v>
      </c>
      <c r="Z175" s="2"/>
      <c r="AA175" s="2">
        <f t="shared" si="13"/>
        <v>107</v>
      </c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7" ht="30" hidden="1" customHeight="1" thickBot="1" x14ac:dyDescent="0.4">
      <c r="A176" s="21"/>
      <c r="B176" s="111"/>
      <c r="C176" s="112"/>
      <c r="D176" s="112"/>
      <c r="E176" s="112"/>
      <c r="F176" s="112"/>
      <c r="G176" s="112"/>
      <c r="H176" s="112" t="s">
        <v>67</v>
      </c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3"/>
      <c r="T176" s="34">
        <v>5</v>
      </c>
      <c r="U176" s="4">
        <v>0</v>
      </c>
      <c r="V176" s="7">
        <v>22</v>
      </c>
      <c r="W176" s="15">
        <v>20</v>
      </c>
      <c r="X176" s="30">
        <v>46</v>
      </c>
      <c r="Y176" s="36">
        <v>13</v>
      </c>
      <c r="Z176" s="2"/>
      <c r="AA176" s="2">
        <f>SUM(T176:Y176)</f>
        <v>106</v>
      </c>
      <c r="AB176" s="2"/>
      <c r="AC176" s="18"/>
      <c r="AD176" s="18"/>
      <c r="AE176" s="18"/>
      <c r="AF176" s="18"/>
      <c r="AG176" s="18"/>
      <c r="AH176" s="18"/>
      <c r="AI176" s="18"/>
      <c r="AJ176" s="18"/>
    </row>
    <row r="177" spans="1:36" ht="30" hidden="1" customHeight="1" thickBot="1" x14ac:dyDescent="0.4">
      <c r="A177" s="21"/>
      <c r="B177" s="306" t="s">
        <v>121</v>
      </c>
      <c r="C177" s="307"/>
      <c r="D177" s="307"/>
      <c r="E177" s="307"/>
      <c r="F177" s="307"/>
      <c r="G177" s="307"/>
      <c r="H177" s="308"/>
      <c r="I177" s="308"/>
      <c r="J177" s="308"/>
      <c r="K177" s="308"/>
      <c r="L177" s="308"/>
      <c r="M177" s="308"/>
      <c r="N177" s="309"/>
      <c r="O177" s="309"/>
      <c r="P177" s="309"/>
      <c r="Q177" s="309"/>
      <c r="R177" s="309"/>
      <c r="S177" s="310"/>
      <c r="T177" s="10">
        <v>12</v>
      </c>
      <c r="U177" s="4">
        <v>16</v>
      </c>
      <c r="V177" s="7">
        <v>40</v>
      </c>
      <c r="W177" s="15">
        <v>22</v>
      </c>
      <c r="X177" s="30">
        <v>9</v>
      </c>
      <c r="Y177" s="36">
        <v>5</v>
      </c>
      <c r="Z177" s="2"/>
      <c r="AA177" s="2">
        <f>SUM(T177:Y177)</f>
        <v>104</v>
      </c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30" hidden="1" customHeight="1" thickBot="1" x14ac:dyDescent="0.4">
      <c r="A178" s="21"/>
      <c r="B178" s="311"/>
      <c r="C178" s="312"/>
      <c r="D178" s="84"/>
      <c r="E178" s="84"/>
      <c r="F178" s="312" t="s">
        <v>201</v>
      </c>
      <c r="G178" s="312"/>
      <c r="H178" s="84"/>
      <c r="I178" s="84"/>
      <c r="J178" s="312"/>
      <c r="K178" s="312"/>
      <c r="L178" s="84"/>
      <c r="M178" s="84"/>
      <c r="N178" s="312"/>
      <c r="O178" s="312"/>
      <c r="P178" s="84"/>
      <c r="Q178" s="84"/>
      <c r="R178" s="312"/>
      <c r="S178" s="313"/>
      <c r="T178" s="10">
        <v>0</v>
      </c>
      <c r="U178" s="4">
        <v>10</v>
      </c>
      <c r="V178" s="7">
        <v>63</v>
      </c>
      <c r="W178" s="15">
        <v>27</v>
      </c>
      <c r="X178" s="30">
        <v>0</v>
      </c>
      <c r="Y178" s="36">
        <v>0</v>
      </c>
      <c r="Z178" s="2"/>
      <c r="AA178" s="2">
        <f t="shared" ref="AA178:AA191" si="14">SUM(T178:Z178)</f>
        <v>100</v>
      </c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30" hidden="1" customHeight="1" thickBot="1" x14ac:dyDescent="0.4">
      <c r="A179" s="21"/>
      <c r="B179" s="314"/>
      <c r="C179" s="99"/>
      <c r="D179" s="99"/>
      <c r="E179" s="99"/>
      <c r="F179" s="99"/>
      <c r="G179" s="99" t="s">
        <v>42</v>
      </c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315"/>
      <c r="T179" s="10">
        <v>0</v>
      </c>
      <c r="U179" s="4">
        <v>43</v>
      </c>
      <c r="V179" s="7">
        <v>55</v>
      </c>
      <c r="W179" s="15">
        <v>0</v>
      </c>
      <c r="X179" s="30">
        <v>0</v>
      </c>
      <c r="Y179" s="36">
        <v>0</v>
      </c>
      <c r="Z179" s="2"/>
      <c r="AA179" s="2">
        <f t="shared" si="14"/>
        <v>98</v>
      </c>
      <c r="AB179" s="19"/>
      <c r="AC179" s="2"/>
      <c r="AD179" s="2"/>
      <c r="AE179" s="2"/>
      <c r="AF179" s="2"/>
      <c r="AG179" s="2"/>
      <c r="AH179" s="2"/>
      <c r="AI179" s="2"/>
      <c r="AJ179" s="2"/>
    </row>
    <row r="180" spans="1:36" ht="30" hidden="1" customHeight="1" thickBot="1" x14ac:dyDescent="0.4">
      <c r="A180" s="21"/>
      <c r="B180" s="316"/>
      <c r="C180" s="116"/>
      <c r="D180" s="116"/>
      <c r="E180" s="116"/>
      <c r="F180" s="116" t="s">
        <v>27</v>
      </c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7"/>
      <c r="T180" s="10">
        <v>36</v>
      </c>
      <c r="U180" s="4">
        <v>31</v>
      </c>
      <c r="V180" s="7">
        <v>23</v>
      </c>
      <c r="W180" s="15">
        <v>0</v>
      </c>
      <c r="X180" s="30">
        <v>0</v>
      </c>
      <c r="Y180" s="36">
        <v>0</v>
      </c>
      <c r="Z180" s="2"/>
      <c r="AA180" s="2">
        <f t="shared" si="14"/>
        <v>90</v>
      </c>
      <c r="AB180" s="2"/>
      <c r="AC180" s="18"/>
      <c r="AD180" s="18"/>
      <c r="AE180" s="18"/>
      <c r="AF180" s="18"/>
      <c r="AG180" s="18"/>
      <c r="AH180" s="18"/>
      <c r="AI180" s="18"/>
      <c r="AJ180" s="18"/>
    </row>
    <row r="181" spans="1:36" ht="30" hidden="1" customHeight="1" thickBot="1" x14ac:dyDescent="0.4">
      <c r="A181" s="21"/>
      <c r="B181" s="317"/>
      <c r="C181" s="318"/>
      <c r="D181" s="318"/>
      <c r="E181" s="319"/>
      <c r="F181" s="319" t="s">
        <v>114</v>
      </c>
      <c r="G181" s="318"/>
      <c r="H181" s="318"/>
      <c r="I181" s="319"/>
      <c r="J181" s="319"/>
      <c r="K181" s="318"/>
      <c r="L181" s="318"/>
      <c r="M181" s="319"/>
      <c r="N181" s="319"/>
      <c r="O181" s="318"/>
      <c r="P181" s="318"/>
      <c r="Q181" s="319"/>
      <c r="R181" s="319"/>
      <c r="S181" s="320"/>
      <c r="T181" s="34">
        <v>0</v>
      </c>
      <c r="U181" s="4">
        <v>0</v>
      </c>
      <c r="V181" s="7">
        <v>0</v>
      </c>
      <c r="W181" s="15">
        <v>20</v>
      </c>
      <c r="X181" s="30">
        <v>48</v>
      </c>
      <c r="Y181" s="36">
        <v>15</v>
      </c>
      <c r="Z181" s="2"/>
      <c r="AA181" s="2">
        <f t="shared" si="14"/>
        <v>83</v>
      </c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30" hidden="1" customHeight="1" thickBot="1" x14ac:dyDescent="0.4">
      <c r="A182" s="21"/>
      <c r="B182" s="256"/>
      <c r="C182" s="260"/>
      <c r="D182" s="260" t="s">
        <v>39</v>
      </c>
      <c r="E182" s="260"/>
      <c r="F182" s="260"/>
      <c r="G182" s="260"/>
      <c r="H182" s="260"/>
      <c r="I182" s="260"/>
      <c r="J182" s="260"/>
      <c r="K182" s="102"/>
      <c r="L182" s="102"/>
      <c r="M182" s="102"/>
      <c r="N182" s="102"/>
      <c r="O182" s="102"/>
      <c r="P182" s="102"/>
      <c r="Q182" s="102"/>
      <c r="R182" s="102"/>
      <c r="S182" s="115"/>
      <c r="T182" s="10">
        <v>5</v>
      </c>
      <c r="U182" s="4">
        <v>44</v>
      </c>
      <c r="V182" s="7">
        <v>32</v>
      </c>
      <c r="W182" s="15">
        <v>0</v>
      </c>
      <c r="X182" s="30">
        <v>0</v>
      </c>
      <c r="Y182" s="36">
        <v>0</v>
      </c>
      <c r="Z182"/>
      <c r="AA182" s="2">
        <f t="shared" si="14"/>
        <v>81</v>
      </c>
      <c r="AB182" s="2"/>
      <c r="AC182" s="18"/>
      <c r="AD182" s="18"/>
      <c r="AE182" s="18"/>
      <c r="AF182" s="18"/>
      <c r="AG182" s="18"/>
      <c r="AH182" s="18"/>
      <c r="AI182" s="18"/>
      <c r="AJ182" s="18"/>
    </row>
    <row r="183" spans="1:36" ht="30" hidden="1" customHeight="1" thickBot="1" x14ac:dyDescent="0.4">
      <c r="A183" s="22"/>
      <c r="B183" s="194" t="s">
        <v>77</v>
      </c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6"/>
      <c r="T183" s="10">
        <v>0</v>
      </c>
      <c r="U183" s="4">
        <v>10</v>
      </c>
      <c r="V183" s="7">
        <v>58</v>
      </c>
      <c r="W183" s="15">
        <v>13</v>
      </c>
      <c r="X183" s="30">
        <v>0</v>
      </c>
      <c r="Y183" s="36">
        <v>0</v>
      </c>
      <c r="Z183"/>
      <c r="AA183" s="2">
        <f t="shared" si="14"/>
        <v>81</v>
      </c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30" hidden="1" customHeight="1" thickBot="1" x14ac:dyDescent="0.4">
      <c r="A184" s="21"/>
      <c r="B184" s="176"/>
      <c r="C184" s="125"/>
      <c r="D184" s="125"/>
      <c r="E184" s="125"/>
      <c r="F184" s="125" t="s">
        <v>35</v>
      </c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77"/>
      <c r="T184" s="10">
        <v>5</v>
      </c>
      <c r="U184" s="4">
        <v>30</v>
      </c>
      <c r="V184" s="7">
        <v>39</v>
      </c>
      <c r="W184" s="15">
        <v>-4</v>
      </c>
      <c r="X184" s="30">
        <v>0</v>
      </c>
      <c r="Y184" s="36">
        <v>0</v>
      </c>
      <c r="Z184"/>
      <c r="AA184" s="2">
        <f t="shared" si="14"/>
        <v>70</v>
      </c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30" hidden="1" customHeight="1" thickBot="1" x14ac:dyDescent="0.4">
      <c r="A185" s="21"/>
      <c r="B185" s="321"/>
      <c r="C185" s="322"/>
      <c r="D185" s="322"/>
      <c r="E185" s="322"/>
      <c r="F185" s="322"/>
      <c r="G185" s="322"/>
      <c r="H185" s="322" t="s">
        <v>30</v>
      </c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3"/>
      <c r="T185" s="10">
        <v>28</v>
      </c>
      <c r="U185" s="4">
        <v>37</v>
      </c>
      <c r="V185" s="7">
        <v>5</v>
      </c>
      <c r="W185" s="15">
        <v>0</v>
      </c>
      <c r="X185" s="30">
        <v>0</v>
      </c>
      <c r="Y185" s="36">
        <v>0</v>
      </c>
      <c r="Z185"/>
      <c r="AA185" s="2">
        <f t="shared" si="14"/>
        <v>70</v>
      </c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30" hidden="1" customHeight="1" thickBot="1" x14ac:dyDescent="0.4">
      <c r="A186" s="21"/>
      <c r="B186" s="324"/>
      <c r="C186" s="325"/>
      <c r="D186" s="325"/>
      <c r="E186" s="325"/>
      <c r="F186" s="325"/>
      <c r="G186" s="325"/>
      <c r="H186" s="325" t="s">
        <v>38</v>
      </c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6"/>
      <c r="T186" s="10">
        <v>5</v>
      </c>
      <c r="U186" s="4">
        <v>50</v>
      </c>
      <c r="V186" s="7">
        <v>15</v>
      </c>
      <c r="W186" s="15">
        <v>0</v>
      </c>
      <c r="X186" s="30">
        <v>0</v>
      </c>
      <c r="Y186" s="36">
        <v>0</v>
      </c>
      <c r="Z186"/>
      <c r="AA186" s="2">
        <f t="shared" si="14"/>
        <v>70</v>
      </c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30" hidden="1" customHeight="1" thickBot="1" x14ac:dyDescent="0.4">
      <c r="A187" s="21"/>
      <c r="B187" s="59"/>
      <c r="C187" s="60"/>
      <c r="D187" s="60"/>
      <c r="E187" s="60"/>
      <c r="F187" s="60" t="s">
        <v>127</v>
      </c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1"/>
      <c r="T187" s="10">
        <v>25</v>
      </c>
      <c r="U187" s="4">
        <v>7</v>
      </c>
      <c r="V187" s="7">
        <v>10</v>
      </c>
      <c r="W187" s="15">
        <v>20</v>
      </c>
      <c r="X187" s="31">
        <v>10</v>
      </c>
      <c r="Y187" s="36">
        <v>-5</v>
      </c>
      <c r="Z187" s="2"/>
      <c r="AA187" s="2">
        <f t="shared" si="14"/>
        <v>67</v>
      </c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30" hidden="1" customHeight="1" thickBot="1" x14ac:dyDescent="0.4">
      <c r="A188" s="21"/>
      <c r="B188" s="59" t="s">
        <v>202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9"/>
      <c r="O188" s="68"/>
      <c r="P188" s="71"/>
      <c r="Q188" s="98"/>
      <c r="R188" s="69"/>
      <c r="S188" s="61"/>
      <c r="T188" s="10">
        <v>86</v>
      </c>
      <c r="U188" s="4">
        <v>-24</v>
      </c>
      <c r="V188" s="7">
        <v>0</v>
      </c>
      <c r="W188" s="15">
        <v>0</v>
      </c>
      <c r="X188" s="30">
        <v>0</v>
      </c>
      <c r="Y188" s="36">
        <v>0</v>
      </c>
      <c r="Z188"/>
      <c r="AA188" s="2">
        <f t="shared" si="14"/>
        <v>62</v>
      </c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30" hidden="1" customHeight="1" thickBot="1" x14ac:dyDescent="0.4">
      <c r="A189" s="21"/>
      <c r="B189" s="88"/>
      <c r="C189" s="89"/>
      <c r="D189" s="89"/>
      <c r="E189" s="89"/>
      <c r="F189" s="89"/>
      <c r="G189" s="89"/>
      <c r="H189" s="89" t="s">
        <v>92</v>
      </c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90"/>
      <c r="T189" s="10">
        <v>0</v>
      </c>
      <c r="U189" s="4">
        <v>0</v>
      </c>
      <c r="V189" s="7">
        <v>10</v>
      </c>
      <c r="W189" s="15">
        <v>44</v>
      </c>
      <c r="X189" s="30">
        <v>6</v>
      </c>
      <c r="Y189" s="36">
        <v>0</v>
      </c>
      <c r="Z189"/>
      <c r="AA189" s="2">
        <f t="shared" si="14"/>
        <v>60</v>
      </c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30" hidden="1" customHeight="1" thickBot="1" x14ac:dyDescent="0.4">
      <c r="A190" s="21"/>
      <c r="B190" s="67"/>
      <c r="C190" s="98" t="s">
        <v>177</v>
      </c>
      <c r="D190" s="68"/>
      <c r="E190" s="98"/>
      <c r="F190" s="68"/>
      <c r="G190" s="98"/>
      <c r="H190" s="68"/>
      <c r="I190" s="98"/>
      <c r="J190" s="68"/>
      <c r="K190" s="98"/>
      <c r="L190" s="68"/>
      <c r="M190" s="98"/>
      <c r="N190" s="68"/>
      <c r="O190" s="98"/>
      <c r="P190" s="68"/>
      <c r="Q190" s="98"/>
      <c r="R190" s="68"/>
      <c r="S190" s="200"/>
      <c r="T190" s="10">
        <v>0</v>
      </c>
      <c r="U190" s="4">
        <v>0</v>
      </c>
      <c r="V190" s="7">
        <v>5</v>
      </c>
      <c r="W190" s="15">
        <v>0</v>
      </c>
      <c r="X190" s="30">
        <v>23</v>
      </c>
      <c r="Y190" s="36">
        <v>27</v>
      </c>
      <c r="Z190" s="2"/>
      <c r="AA190" s="2">
        <f t="shared" si="14"/>
        <v>55</v>
      </c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30" hidden="1" customHeight="1" thickBot="1" x14ac:dyDescent="0.4">
      <c r="A191" s="21"/>
      <c r="B191" s="111" t="s">
        <v>45</v>
      </c>
      <c r="C191" s="112"/>
      <c r="D191" s="112"/>
      <c r="E191" s="112"/>
      <c r="F191" s="112"/>
      <c r="G191" s="112"/>
      <c r="H191" s="112"/>
      <c r="I191" s="112"/>
      <c r="J191" s="112"/>
      <c r="K191" s="69"/>
      <c r="L191" s="69"/>
      <c r="M191" s="69"/>
      <c r="N191" s="69"/>
      <c r="O191" s="69"/>
      <c r="P191" s="69"/>
      <c r="Q191" s="69"/>
      <c r="R191" s="69"/>
      <c r="S191" s="327"/>
      <c r="T191" s="10">
        <v>39</v>
      </c>
      <c r="U191" s="4">
        <v>16</v>
      </c>
      <c r="V191" s="7">
        <v>0</v>
      </c>
      <c r="W191" s="15">
        <v>0</v>
      </c>
      <c r="X191" s="30">
        <v>0</v>
      </c>
      <c r="Y191" s="36">
        <v>0</v>
      </c>
      <c r="Z191"/>
      <c r="AA191" s="2">
        <f t="shared" si="14"/>
        <v>55</v>
      </c>
      <c r="AB191" s="2"/>
      <c r="AC191" s="18"/>
      <c r="AD191" s="18"/>
      <c r="AE191" s="18"/>
      <c r="AF191" s="18"/>
      <c r="AG191" s="18"/>
      <c r="AH191" s="18"/>
      <c r="AI191" s="18"/>
      <c r="AJ191" s="18"/>
    </row>
    <row r="192" spans="1:36" ht="30" hidden="1" customHeight="1" thickBot="1" x14ac:dyDescent="0.4">
      <c r="A192" s="21"/>
      <c r="B192" s="210"/>
      <c r="C192" s="170"/>
      <c r="D192" s="170"/>
      <c r="E192" s="170" t="s">
        <v>31</v>
      </c>
      <c r="F192" s="170"/>
      <c r="G192" s="170"/>
      <c r="H192" s="170"/>
      <c r="I192" s="170"/>
      <c r="J192" s="170"/>
      <c r="K192" s="328"/>
      <c r="L192" s="328"/>
      <c r="M192" s="328"/>
      <c r="N192" s="328"/>
      <c r="O192" s="328"/>
      <c r="P192" s="328"/>
      <c r="Q192" s="328"/>
      <c r="R192" s="328"/>
      <c r="S192" s="329"/>
      <c r="T192" s="34">
        <v>5</v>
      </c>
      <c r="U192" s="4">
        <v>21</v>
      </c>
      <c r="V192" s="7">
        <v>0</v>
      </c>
      <c r="W192" s="15">
        <v>0</v>
      </c>
      <c r="X192" s="31">
        <v>15</v>
      </c>
      <c r="Y192" s="36">
        <v>9</v>
      </c>
      <c r="Z192" s="2"/>
      <c r="AA192" s="2">
        <f>SUM(T192:Y192)</f>
        <v>50</v>
      </c>
      <c r="AB192" s="2"/>
      <c r="AC192" s="18"/>
      <c r="AD192" s="18"/>
      <c r="AE192" s="18"/>
      <c r="AF192" s="18"/>
      <c r="AG192" s="18"/>
      <c r="AH192" s="18"/>
      <c r="AI192" s="18"/>
      <c r="AJ192" s="18"/>
    </row>
    <row r="193" spans="1:36" ht="30" hidden="1" customHeight="1" thickBot="1" x14ac:dyDescent="0.4">
      <c r="A193" s="21"/>
      <c r="B193" s="88"/>
      <c r="C193" s="89"/>
      <c r="D193" s="112"/>
      <c r="E193" s="112" t="s">
        <v>227</v>
      </c>
      <c r="F193" s="89"/>
      <c r="G193" s="89"/>
      <c r="H193" s="112"/>
      <c r="I193" s="112"/>
      <c r="J193" s="89"/>
      <c r="K193" s="89"/>
      <c r="L193" s="112"/>
      <c r="M193" s="112"/>
      <c r="N193" s="89"/>
      <c r="O193" s="89"/>
      <c r="P193" s="112"/>
      <c r="Q193" s="112"/>
      <c r="R193" s="89"/>
      <c r="S193" s="90"/>
      <c r="T193" s="10">
        <v>0</v>
      </c>
      <c r="U193" s="4">
        <v>0</v>
      </c>
      <c r="V193" s="7">
        <v>0</v>
      </c>
      <c r="W193" s="15">
        <v>20</v>
      </c>
      <c r="X193" s="30">
        <v>17</v>
      </c>
      <c r="Y193" s="36">
        <v>8</v>
      </c>
      <c r="Z193" s="2"/>
      <c r="AA193" s="2">
        <f>SUM(T193:Y193)</f>
        <v>45</v>
      </c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30" hidden="1" customHeight="1" thickBot="1" x14ac:dyDescent="0.4">
      <c r="A194" s="21"/>
      <c r="B194" s="330" t="s">
        <v>173</v>
      </c>
      <c r="C194" s="331"/>
      <c r="D194" s="331"/>
      <c r="E194" s="331"/>
      <c r="F194" s="331"/>
      <c r="G194" s="331"/>
      <c r="H194" s="331"/>
      <c r="I194" s="331"/>
      <c r="J194" s="331"/>
      <c r="K194" s="331"/>
      <c r="L194" s="331"/>
      <c r="M194" s="331"/>
      <c r="N194" s="69"/>
      <c r="O194" s="331"/>
      <c r="P194" s="69"/>
      <c r="Q194" s="331"/>
      <c r="R194" s="69"/>
      <c r="S194" s="332"/>
      <c r="T194" s="10">
        <v>0</v>
      </c>
      <c r="U194" s="4">
        <v>0</v>
      </c>
      <c r="V194" s="7">
        <v>0</v>
      </c>
      <c r="W194" s="15">
        <v>20</v>
      </c>
      <c r="X194" s="30">
        <v>25</v>
      </c>
      <c r="Y194" s="36">
        <v>0</v>
      </c>
      <c r="Z194"/>
      <c r="AA194" s="2">
        <f>SUM(T194:Z194)</f>
        <v>45</v>
      </c>
      <c r="AB194" s="2"/>
      <c r="AC194" s="18"/>
      <c r="AD194" s="18"/>
      <c r="AE194" s="18"/>
      <c r="AF194" s="18"/>
      <c r="AG194" s="18"/>
      <c r="AH194" s="18"/>
      <c r="AI194" s="18"/>
      <c r="AJ194" s="18"/>
    </row>
    <row r="195" spans="1:36" ht="30" hidden="1" customHeight="1" thickBot="1" x14ac:dyDescent="0.4">
      <c r="A195" s="21"/>
      <c r="B195" s="87"/>
      <c r="C195" s="71"/>
      <c r="D195" s="71"/>
      <c r="E195" s="71"/>
      <c r="F195" s="71" t="s">
        <v>203</v>
      </c>
      <c r="G195" s="71"/>
      <c r="H195" s="71"/>
      <c r="I195" s="71"/>
      <c r="J195" s="71"/>
      <c r="K195" s="112"/>
      <c r="L195" s="112"/>
      <c r="M195" s="112"/>
      <c r="N195" s="112"/>
      <c r="O195" s="112"/>
      <c r="P195" s="112"/>
      <c r="Q195" s="112"/>
      <c r="R195" s="112"/>
      <c r="S195" s="113"/>
      <c r="T195" s="10">
        <v>58</v>
      </c>
      <c r="U195" s="4">
        <v>-15</v>
      </c>
      <c r="V195" s="7">
        <v>0</v>
      </c>
      <c r="W195" s="15">
        <v>0</v>
      </c>
      <c r="X195" s="30">
        <v>0</v>
      </c>
      <c r="Y195" s="36">
        <v>0</v>
      </c>
      <c r="Z195"/>
      <c r="AA195" s="2">
        <f>SUM(T195:Z195)</f>
        <v>43</v>
      </c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30" hidden="1" customHeight="1" thickBot="1" x14ac:dyDescent="0.4">
      <c r="A196" s="21"/>
      <c r="B196" s="321" t="s">
        <v>94</v>
      </c>
      <c r="C196" s="322"/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64"/>
      <c r="O196" s="322"/>
      <c r="P196" s="64"/>
      <c r="Q196" s="322"/>
      <c r="R196" s="64"/>
      <c r="S196" s="323"/>
      <c r="T196" s="10">
        <v>5</v>
      </c>
      <c r="U196" s="4">
        <v>25</v>
      </c>
      <c r="V196" s="7">
        <v>10</v>
      </c>
      <c r="W196" s="15">
        <v>18</v>
      </c>
      <c r="X196" s="31">
        <v>-15</v>
      </c>
      <c r="Y196" s="36">
        <v>0</v>
      </c>
      <c r="Z196"/>
      <c r="AA196" s="2">
        <f>SUM(T196:Z196)</f>
        <v>43</v>
      </c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30" hidden="1" customHeight="1" thickBot="1" x14ac:dyDescent="0.4">
      <c r="A197" s="21"/>
      <c r="B197" s="314"/>
      <c r="C197" s="99"/>
      <c r="D197" s="99" t="s">
        <v>76</v>
      </c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315"/>
      <c r="T197" s="10">
        <v>0</v>
      </c>
      <c r="U197" s="4">
        <v>5</v>
      </c>
      <c r="V197" s="7">
        <v>0</v>
      </c>
      <c r="W197" s="15">
        <v>20</v>
      </c>
      <c r="X197" s="30">
        <v>16</v>
      </c>
      <c r="Y197" s="36">
        <v>0</v>
      </c>
      <c r="Z197"/>
      <c r="AA197" s="2">
        <f>SUM(T197:Z197)</f>
        <v>41</v>
      </c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30" hidden="1" customHeight="1" thickBot="1" x14ac:dyDescent="0.4">
      <c r="A198" s="21"/>
      <c r="B198" s="111"/>
      <c r="C198" s="112"/>
      <c r="D198" s="112"/>
      <c r="E198" s="112"/>
      <c r="F198" s="112" t="s">
        <v>72</v>
      </c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3"/>
      <c r="T198" s="10">
        <v>0</v>
      </c>
      <c r="U198" s="4">
        <v>5</v>
      </c>
      <c r="V198" s="7">
        <v>0</v>
      </c>
      <c r="W198" s="15">
        <v>21</v>
      </c>
      <c r="X198" s="30">
        <v>0</v>
      </c>
      <c r="Y198" s="36">
        <v>15</v>
      </c>
      <c r="Z198" s="2"/>
      <c r="AA198" s="2">
        <f>SUM(T198:Y198)</f>
        <v>41</v>
      </c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30" hidden="1" customHeight="1" thickBot="1" x14ac:dyDescent="0.4">
      <c r="A199" s="21"/>
      <c r="B199" s="173"/>
      <c r="C199" s="97"/>
      <c r="D199" s="97"/>
      <c r="E199" s="97" t="s">
        <v>183</v>
      </c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168"/>
      <c r="T199" s="34">
        <v>0</v>
      </c>
      <c r="U199" s="4">
        <v>0</v>
      </c>
      <c r="V199" s="7">
        <v>0</v>
      </c>
      <c r="W199" s="15">
        <v>0</v>
      </c>
      <c r="X199" s="31">
        <v>15</v>
      </c>
      <c r="Y199" s="36">
        <v>25</v>
      </c>
      <c r="Z199" s="2"/>
      <c r="AA199" s="2">
        <f>SUM(T199:Y199)</f>
        <v>40</v>
      </c>
      <c r="AB199" s="2"/>
      <c r="AC199" s="18"/>
      <c r="AD199" s="18"/>
      <c r="AE199" s="18"/>
      <c r="AF199" s="18"/>
      <c r="AG199" s="18"/>
      <c r="AH199" s="18"/>
      <c r="AI199" s="18"/>
      <c r="AJ199" s="18"/>
    </row>
    <row r="200" spans="1:36" ht="30" hidden="1" customHeight="1" thickBot="1" x14ac:dyDescent="0.4">
      <c r="A200" s="21"/>
      <c r="B200" s="174" t="s">
        <v>116</v>
      </c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37"/>
      <c r="P200" s="105"/>
      <c r="Q200" s="137"/>
      <c r="R200" s="105"/>
      <c r="S200" s="106"/>
      <c r="T200" s="10">
        <v>0</v>
      </c>
      <c r="U200" s="4">
        <v>0</v>
      </c>
      <c r="V200" s="7">
        <v>0</v>
      </c>
      <c r="W200" s="15">
        <v>20</v>
      </c>
      <c r="X200" s="30">
        <v>20</v>
      </c>
      <c r="Y200" s="36">
        <v>0</v>
      </c>
      <c r="Z200"/>
      <c r="AA200" s="2">
        <f t="shared" ref="AA200:AA240" si="15">SUM(T200:Z200)</f>
        <v>40</v>
      </c>
      <c r="AB200" s="2"/>
      <c r="AC200" s="18"/>
      <c r="AD200" s="18"/>
      <c r="AE200" s="18"/>
      <c r="AF200" s="18"/>
      <c r="AG200" s="18"/>
      <c r="AH200" s="18"/>
      <c r="AI200" s="18"/>
      <c r="AJ200" s="18"/>
    </row>
    <row r="201" spans="1:36" ht="30" hidden="1" customHeight="1" thickBot="1" x14ac:dyDescent="0.4">
      <c r="A201" s="21"/>
      <c r="B201" s="333" t="s">
        <v>115</v>
      </c>
      <c r="C201" s="334"/>
      <c r="D201" s="334"/>
      <c r="E201" s="334"/>
      <c r="F201" s="334"/>
      <c r="G201" s="334"/>
      <c r="H201" s="334"/>
      <c r="I201" s="334"/>
      <c r="J201" s="334"/>
      <c r="K201" s="137"/>
      <c r="L201" s="137"/>
      <c r="M201" s="137"/>
      <c r="N201" s="137"/>
      <c r="O201" s="137"/>
      <c r="P201" s="137"/>
      <c r="Q201" s="137"/>
      <c r="R201" s="137"/>
      <c r="S201" s="335"/>
      <c r="T201" s="10">
        <v>0</v>
      </c>
      <c r="U201" s="4">
        <v>0</v>
      </c>
      <c r="V201" s="7">
        <v>0</v>
      </c>
      <c r="W201" s="15">
        <v>20</v>
      </c>
      <c r="X201" s="30">
        <v>20</v>
      </c>
      <c r="Y201" s="36">
        <v>0</v>
      </c>
      <c r="Z201"/>
      <c r="AA201" s="2">
        <f t="shared" si="15"/>
        <v>40</v>
      </c>
      <c r="AB201" s="2"/>
      <c r="AC201"/>
      <c r="AD201"/>
      <c r="AE201"/>
      <c r="AF201"/>
      <c r="AG201"/>
      <c r="AH201"/>
      <c r="AI201"/>
      <c r="AJ201"/>
    </row>
    <row r="202" spans="1:36" ht="30" hidden="1" customHeight="1" thickBot="1" x14ac:dyDescent="0.4">
      <c r="A202" s="21"/>
      <c r="B202" s="336"/>
      <c r="C202" s="169"/>
      <c r="D202" s="337"/>
      <c r="E202" s="337" t="s">
        <v>204</v>
      </c>
      <c r="F202" s="169"/>
      <c r="G202" s="169"/>
      <c r="H202" s="337"/>
      <c r="I202" s="337"/>
      <c r="J202" s="169"/>
      <c r="K202" s="169"/>
      <c r="L202" s="337"/>
      <c r="M202" s="337"/>
      <c r="N202" s="169"/>
      <c r="O202" s="169"/>
      <c r="P202" s="337"/>
      <c r="Q202" s="337"/>
      <c r="R202" s="169"/>
      <c r="S202" s="338"/>
      <c r="T202" s="10">
        <v>38</v>
      </c>
      <c r="U202" s="4">
        <v>0</v>
      </c>
      <c r="V202" s="7">
        <v>0</v>
      </c>
      <c r="W202" s="15">
        <v>0</v>
      </c>
      <c r="X202" s="30">
        <v>0</v>
      </c>
      <c r="Y202" s="36">
        <v>0</v>
      </c>
      <c r="Z202"/>
      <c r="AA202" s="2">
        <f t="shared" si="15"/>
        <v>38</v>
      </c>
      <c r="AB202" s="2"/>
      <c r="AC202"/>
      <c r="AD202"/>
      <c r="AE202"/>
      <c r="AF202"/>
      <c r="AG202"/>
      <c r="AH202"/>
      <c r="AI202"/>
      <c r="AJ202"/>
    </row>
    <row r="203" spans="1:36" ht="30" hidden="1" customHeight="1" thickBot="1" x14ac:dyDescent="0.4">
      <c r="A203" s="21"/>
      <c r="B203" s="123"/>
      <c r="C203" s="289"/>
      <c r="D203" s="289"/>
      <c r="E203" s="289"/>
      <c r="F203" s="289"/>
      <c r="G203" s="289" t="s">
        <v>117</v>
      </c>
      <c r="H203" s="289"/>
      <c r="I203" s="289"/>
      <c r="J203" s="289"/>
      <c r="K203" s="289"/>
      <c r="L203" s="289"/>
      <c r="M203" s="289"/>
      <c r="N203" s="289"/>
      <c r="O203" s="289"/>
      <c r="P203" s="289"/>
      <c r="Q203" s="289"/>
      <c r="R203" s="289"/>
      <c r="S203" s="149"/>
      <c r="T203" s="10">
        <v>0</v>
      </c>
      <c r="U203" s="4">
        <v>0</v>
      </c>
      <c r="V203" s="7">
        <v>0</v>
      </c>
      <c r="W203" s="15">
        <v>20</v>
      </c>
      <c r="X203" s="30">
        <v>17</v>
      </c>
      <c r="Y203" s="36">
        <v>0</v>
      </c>
      <c r="Z203"/>
      <c r="AA203" s="2">
        <f t="shared" si="15"/>
        <v>37</v>
      </c>
      <c r="AB203" s="2"/>
      <c r="AC203"/>
      <c r="AD203"/>
      <c r="AE203"/>
      <c r="AF203"/>
      <c r="AG203"/>
      <c r="AH203"/>
      <c r="AI203"/>
      <c r="AJ203"/>
    </row>
    <row r="204" spans="1:36" ht="30" hidden="1" customHeight="1" thickBot="1" x14ac:dyDescent="0.4">
      <c r="A204" s="21"/>
      <c r="B204" s="67"/>
      <c r="C204" s="68" t="s">
        <v>91</v>
      </c>
      <c r="D204" s="339"/>
      <c r="E204" s="339"/>
      <c r="F204" s="68"/>
      <c r="G204" s="68"/>
      <c r="H204" s="339"/>
      <c r="I204" s="339"/>
      <c r="J204" s="68"/>
      <c r="K204" s="68"/>
      <c r="L204" s="339"/>
      <c r="M204" s="339"/>
      <c r="N204" s="68"/>
      <c r="O204" s="68"/>
      <c r="P204" s="339"/>
      <c r="Q204" s="339"/>
      <c r="R204" s="68"/>
      <c r="S204" s="70"/>
      <c r="T204" s="10">
        <v>0</v>
      </c>
      <c r="U204" s="4">
        <v>0</v>
      </c>
      <c r="V204" s="7">
        <v>10</v>
      </c>
      <c r="W204" s="15">
        <v>26</v>
      </c>
      <c r="X204" s="30">
        <v>0</v>
      </c>
      <c r="Y204" s="36">
        <v>0</v>
      </c>
      <c r="Z204"/>
      <c r="AA204" s="2">
        <f t="shared" si="15"/>
        <v>36</v>
      </c>
      <c r="AB204" s="2"/>
      <c r="AC204"/>
      <c r="AD204"/>
      <c r="AE204"/>
      <c r="AF204"/>
      <c r="AG204"/>
      <c r="AH204"/>
      <c r="AI204"/>
      <c r="AJ204"/>
    </row>
    <row r="205" spans="1:36" ht="30" hidden="1" customHeight="1" thickBot="1" x14ac:dyDescent="0.4">
      <c r="A205" s="21"/>
      <c r="B205" s="221" t="s">
        <v>130</v>
      </c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58"/>
      <c r="T205" s="34">
        <v>5</v>
      </c>
      <c r="U205" s="4">
        <v>0</v>
      </c>
      <c r="V205" s="7">
        <v>0</v>
      </c>
      <c r="W205" s="15">
        <v>10</v>
      </c>
      <c r="X205" s="30">
        <v>10</v>
      </c>
      <c r="Y205" s="36">
        <v>10</v>
      </c>
      <c r="Z205" s="2"/>
      <c r="AA205" s="2">
        <f t="shared" si="15"/>
        <v>35</v>
      </c>
      <c r="AB205" s="2"/>
      <c r="AC205"/>
      <c r="AD205"/>
      <c r="AE205"/>
      <c r="AF205"/>
      <c r="AG205"/>
      <c r="AH205"/>
      <c r="AI205"/>
      <c r="AJ205"/>
    </row>
    <row r="206" spans="1:36" ht="30" hidden="1" customHeight="1" thickBot="1" x14ac:dyDescent="0.4">
      <c r="A206" s="21"/>
      <c r="B206" s="340"/>
      <c r="C206" s="341"/>
      <c r="D206" s="341"/>
      <c r="E206" s="341"/>
      <c r="F206" s="341" t="s">
        <v>34</v>
      </c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2"/>
      <c r="T206" s="10">
        <v>5</v>
      </c>
      <c r="U206" s="4">
        <v>28</v>
      </c>
      <c r="V206" s="7">
        <v>0</v>
      </c>
      <c r="W206" s="15">
        <v>0</v>
      </c>
      <c r="X206" s="30">
        <v>0</v>
      </c>
      <c r="Y206" s="36">
        <v>0</v>
      </c>
      <c r="Z206"/>
      <c r="AA206" s="2">
        <f t="shared" si="15"/>
        <v>33</v>
      </c>
      <c r="AB206" s="2"/>
      <c r="AC206"/>
      <c r="AD206"/>
      <c r="AE206"/>
      <c r="AF206"/>
      <c r="AG206"/>
      <c r="AH206"/>
      <c r="AI206"/>
      <c r="AJ206"/>
    </row>
    <row r="207" spans="1:36" ht="30" hidden="1" customHeight="1" thickBot="1" x14ac:dyDescent="0.4">
      <c r="A207" s="21"/>
      <c r="B207" s="343"/>
      <c r="C207" s="344"/>
      <c r="D207" s="105"/>
      <c r="E207" s="105" t="s">
        <v>171</v>
      </c>
      <c r="F207" s="344"/>
      <c r="G207" s="344"/>
      <c r="H207" s="105"/>
      <c r="I207" s="105"/>
      <c r="J207" s="344"/>
      <c r="K207" s="344"/>
      <c r="L207" s="105"/>
      <c r="M207" s="105"/>
      <c r="N207" s="344"/>
      <c r="O207" s="344"/>
      <c r="P207" s="105"/>
      <c r="Q207" s="105"/>
      <c r="R207" s="344"/>
      <c r="S207" s="335"/>
      <c r="T207" s="10">
        <v>0</v>
      </c>
      <c r="U207" s="4">
        <v>0</v>
      </c>
      <c r="V207" s="7">
        <v>0</v>
      </c>
      <c r="W207" s="15">
        <v>0</v>
      </c>
      <c r="X207" s="30">
        <v>30</v>
      </c>
      <c r="Y207" s="36">
        <v>0</v>
      </c>
      <c r="Z207"/>
      <c r="AA207" s="2">
        <f t="shared" si="15"/>
        <v>30</v>
      </c>
      <c r="AB207" s="2"/>
      <c r="AC207"/>
      <c r="AD207"/>
      <c r="AE207"/>
      <c r="AF207"/>
      <c r="AG207"/>
      <c r="AH207"/>
      <c r="AI207"/>
      <c r="AJ207"/>
    </row>
    <row r="208" spans="1:36" ht="30" hidden="1" customHeight="1" thickBot="1" x14ac:dyDescent="0.4">
      <c r="A208" s="21"/>
      <c r="B208" s="87"/>
      <c r="C208" s="71"/>
      <c r="D208" s="71"/>
      <c r="E208" s="71"/>
      <c r="F208" s="71"/>
      <c r="G208" s="71" t="s">
        <v>118</v>
      </c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2"/>
      <c r="T208" s="10">
        <v>0</v>
      </c>
      <c r="U208" s="4">
        <v>0</v>
      </c>
      <c r="V208" s="7">
        <v>0</v>
      </c>
      <c r="W208" s="15">
        <v>10</v>
      </c>
      <c r="X208" s="30">
        <v>10</v>
      </c>
      <c r="Y208" s="36">
        <v>10</v>
      </c>
      <c r="Z208" s="2"/>
      <c r="AA208" s="2">
        <f t="shared" si="15"/>
        <v>30</v>
      </c>
      <c r="AB208" s="2"/>
      <c r="AC208"/>
      <c r="AD208"/>
      <c r="AE208"/>
      <c r="AF208"/>
      <c r="AG208"/>
      <c r="AH208"/>
      <c r="AI208"/>
      <c r="AJ208"/>
    </row>
    <row r="209" spans="1:48" ht="30" hidden="1" customHeight="1" thickBot="1" x14ac:dyDescent="0.4">
      <c r="A209" s="21"/>
      <c r="B209" s="114"/>
      <c r="C209" s="98"/>
      <c r="D209" s="98"/>
      <c r="E209" s="98"/>
      <c r="F209" s="98" t="s">
        <v>69</v>
      </c>
      <c r="G209" s="98"/>
      <c r="H209" s="98"/>
      <c r="I209" s="98"/>
      <c r="J209" s="98"/>
      <c r="K209" s="80"/>
      <c r="L209" s="80"/>
      <c r="M209" s="80"/>
      <c r="N209" s="80"/>
      <c r="O209" s="80"/>
      <c r="P209" s="80"/>
      <c r="Q209" s="80"/>
      <c r="R209" s="80"/>
      <c r="S209" s="345"/>
      <c r="T209" s="10">
        <v>5</v>
      </c>
      <c r="U209" s="4">
        <v>10</v>
      </c>
      <c r="V209" s="7">
        <v>14</v>
      </c>
      <c r="W209" s="15">
        <v>0</v>
      </c>
      <c r="X209" s="30">
        <v>0</v>
      </c>
      <c r="Y209" s="36">
        <v>0</v>
      </c>
      <c r="Z209"/>
      <c r="AA209" s="2">
        <f t="shared" si="15"/>
        <v>29</v>
      </c>
      <c r="AB209" s="2"/>
      <c r="AC209"/>
      <c r="AD209"/>
      <c r="AE209"/>
      <c r="AF209"/>
      <c r="AG209"/>
      <c r="AH209"/>
      <c r="AI209"/>
      <c r="AJ209"/>
    </row>
    <row r="210" spans="1:48" ht="30" hidden="1" customHeight="1" thickBot="1" x14ac:dyDescent="0.4">
      <c r="A210" s="21"/>
      <c r="B210" s="173"/>
      <c r="C210" s="97" t="s">
        <v>99</v>
      </c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168"/>
      <c r="T210" s="10">
        <v>0</v>
      </c>
      <c r="U210" s="4">
        <v>0</v>
      </c>
      <c r="V210" s="7">
        <v>10</v>
      </c>
      <c r="W210" s="15">
        <v>18</v>
      </c>
      <c r="X210" s="30">
        <v>0</v>
      </c>
      <c r="Y210" s="36">
        <v>0</v>
      </c>
      <c r="Z210"/>
      <c r="AA210" s="2">
        <f t="shared" si="15"/>
        <v>28</v>
      </c>
      <c r="AB210" s="2"/>
      <c r="AC210"/>
      <c r="AD210"/>
      <c r="AE210"/>
      <c r="AF210"/>
      <c r="AG210"/>
      <c r="AH210"/>
      <c r="AI210"/>
      <c r="AJ210"/>
    </row>
    <row r="211" spans="1:48" ht="30" hidden="1" customHeight="1" thickBot="1" x14ac:dyDescent="0.4">
      <c r="A211" s="21"/>
      <c r="B211" s="346" t="s">
        <v>133</v>
      </c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8"/>
      <c r="O211" s="349"/>
      <c r="P211" s="350"/>
      <c r="Q211" s="349"/>
      <c r="R211" s="351"/>
      <c r="S211" s="352"/>
      <c r="T211" s="10">
        <v>0</v>
      </c>
      <c r="U211" s="4">
        <v>0</v>
      </c>
      <c r="V211" s="7">
        <v>0</v>
      </c>
      <c r="W211" s="15">
        <v>0</v>
      </c>
      <c r="X211" s="31">
        <v>15</v>
      </c>
      <c r="Y211" s="36">
        <v>13</v>
      </c>
      <c r="Z211" s="2"/>
      <c r="AA211" s="2">
        <f t="shared" si="15"/>
        <v>28</v>
      </c>
      <c r="AB211" s="2"/>
      <c r="AC211"/>
      <c r="AD211"/>
      <c r="AE211"/>
      <c r="AF211"/>
      <c r="AG211"/>
      <c r="AH211"/>
      <c r="AI211"/>
      <c r="AJ211"/>
    </row>
    <row r="212" spans="1:48" ht="30" hidden="1" customHeight="1" thickBot="1" x14ac:dyDescent="0.4">
      <c r="A212" s="21"/>
      <c r="B212" s="353"/>
      <c r="C212" s="354"/>
      <c r="D212" s="355"/>
      <c r="E212" s="355"/>
      <c r="F212" s="355"/>
      <c r="G212" s="355"/>
      <c r="H212" s="356" t="s">
        <v>75</v>
      </c>
      <c r="I212" s="355"/>
      <c r="J212" s="355"/>
      <c r="K212" s="355"/>
      <c r="L212" s="355"/>
      <c r="M212" s="355"/>
      <c r="N212" s="355"/>
      <c r="O212" s="355"/>
      <c r="P212" s="355"/>
      <c r="Q212" s="355"/>
      <c r="R212" s="354"/>
      <c r="S212" s="357"/>
      <c r="T212" s="34">
        <v>0</v>
      </c>
      <c r="U212" s="4">
        <v>5</v>
      </c>
      <c r="V212" s="7">
        <v>0</v>
      </c>
      <c r="W212" s="15">
        <v>0</v>
      </c>
      <c r="X212" s="31">
        <v>15</v>
      </c>
      <c r="Y212" s="36">
        <v>6</v>
      </c>
      <c r="Z212" s="2"/>
      <c r="AA212" s="2">
        <f t="shared" si="15"/>
        <v>26</v>
      </c>
      <c r="AB212" s="2"/>
      <c r="AC212"/>
      <c r="AD212"/>
      <c r="AE212"/>
      <c r="AF212"/>
      <c r="AG212"/>
      <c r="AH212"/>
      <c r="AI212"/>
      <c r="AJ212"/>
    </row>
    <row r="213" spans="1:48" ht="30" hidden="1" customHeight="1" thickBot="1" x14ac:dyDescent="0.4">
      <c r="A213" s="21"/>
      <c r="B213" s="94"/>
      <c r="C213" s="52"/>
      <c r="D213" s="53"/>
      <c r="E213" s="53"/>
      <c r="F213" s="52"/>
      <c r="G213" s="52" t="s">
        <v>89</v>
      </c>
      <c r="H213" s="53"/>
      <c r="I213" s="53"/>
      <c r="J213" s="52"/>
      <c r="K213" s="52"/>
      <c r="L213" s="53"/>
      <c r="M213" s="53"/>
      <c r="N213" s="52"/>
      <c r="O213" s="52"/>
      <c r="P213" s="53"/>
      <c r="Q213" s="53"/>
      <c r="R213" s="52"/>
      <c r="S213" s="54"/>
      <c r="T213" s="10">
        <v>0</v>
      </c>
      <c r="U213" s="4">
        <v>0</v>
      </c>
      <c r="V213" s="7">
        <v>5</v>
      </c>
      <c r="W213" s="15">
        <v>10</v>
      </c>
      <c r="X213" s="31">
        <v>10</v>
      </c>
      <c r="Y213" s="36">
        <v>0</v>
      </c>
      <c r="Z213"/>
      <c r="AA213" s="2">
        <f t="shared" si="15"/>
        <v>25</v>
      </c>
      <c r="AB213" s="2"/>
      <c r="AC213"/>
      <c r="AD213"/>
      <c r="AE213"/>
      <c r="AF213"/>
      <c r="AG213"/>
      <c r="AH213"/>
      <c r="AI213"/>
      <c r="AJ213"/>
    </row>
    <row r="214" spans="1:48" ht="30" hidden="1" customHeight="1" thickBot="1" x14ac:dyDescent="0.4">
      <c r="A214" s="21"/>
      <c r="B214" s="346"/>
      <c r="C214" s="347"/>
      <c r="D214" s="358"/>
      <c r="E214" s="358" t="s">
        <v>132</v>
      </c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47"/>
      <c r="S214" s="352"/>
      <c r="T214" s="10">
        <v>0</v>
      </c>
      <c r="U214" s="4">
        <v>0</v>
      </c>
      <c r="V214" s="7">
        <v>0</v>
      </c>
      <c r="W214" s="15">
        <v>0</v>
      </c>
      <c r="X214" s="31">
        <v>15</v>
      </c>
      <c r="Y214" s="36">
        <v>7</v>
      </c>
      <c r="Z214" s="2"/>
      <c r="AA214" s="2">
        <f t="shared" si="15"/>
        <v>22</v>
      </c>
      <c r="AB214" s="2"/>
      <c r="AC214"/>
      <c r="AD214"/>
      <c r="AE214"/>
      <c r="AF214"/>
      <c r="AG214"/>
      <c r="AH214"/>
      <c r="AI214"/>
      <c r="AJ214"/>
    </row>
    <row r="215" spans="1:48" ht="30" hidden="1" customHeight="1" thickBot="1" x14ac:dyDescent="0.4">
      <c r="A215" s="21"/>
      <c r="B215" s="167"/>
      <c r="C215" s="124"/>
      <c r="D215" s="124"/>
      <c r="E215" s="124" t="s">
        <v>58</v>
      </c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359"/>
      <c r="T215" s="10">
        <v>22</v>
      </c>
      <c r="U215" s="4">
        <v>0</v>
      </c>
      <c r="V215" s="7">
        <v>0</v>
      </c>
      <c r="W215" s="15">
        <v>0</v>
      </c>
      <c r="X215" s="30">
        <v>0</v>
      </c>
      <c r="Y215" s="36">
        <v>0</v>
      </c>
      <c r="Z215"/>
      <c r="AA215" s="2">
        <f t="shared" si="15"/>
        <v>22</v>
      </c>
      <c r="AB215" s="2"/>
      <c r="AC215"/>
      <c r="AD215"/>
      <c r="AE215"/>
      <c r="AF215"/>
      <c r="AG215"/>
      <c r="AH215"/>
      <c r="AI215"/>
      <c r="AJ215"/>
    </row>
    <row r="216" spans="1:48" ht="30" hidden="1" customHeight="1" thickBot="1" x14ac:dyDescent="0.4">
      <c r="A216" s="18"/>
      <c r="B216" s="360" t="s">
        <v>113</v>
      </c>
      <c r="C216" s="361"/>
      <c r="D216" s="362"/>
      <c r="E216" s="362"/>
      <c r="F216" s="361"/>
      <c r="G216" s="361"/>
      <c r="H216" s="362"/>
      <c r="I216" s="362"/>
      <c r="J216" s="361"/>
      <c r="K216" s="361"/>
      <c r="L216" s="362"/>
      <c r="M216" s="362"/>
      <c r="N216" s="361"/>
      <c r="O216" s="361"/>
      <c r="P216" s="362"/>
      <c r="Q216" s="362"/>
      <c r="R216" s="361"/>
      <c r="S216" s="363"/>
      <c r="T216" s="10">
        <v>0</v>
      </c>
      <c r="U216" s="4">
        <v>0</v>
      </c>
      <c r="V216" s="7">
        <v>0</v>
      </c>
      <c r="W216" s="15">
        <v>20</v>
      </c>
      <c r="X216" s="30">
        <v>0</v>
      </c>
      <c r="Y216" s="36">
        <v>0</v>
      </c>
      <c r="Z216"/>
      <c r="AA216" s="2">
        <f t="shared" si="15"/>
        <v>20</v>
      </c>
      <c r="AB216" s="2"/>
      <c r="AC216"/>
      <c r="AD216"/>
      <c r="AE216"/>
      <c r="AF216"/>
      <c r="AG216"/>
      <c r="AH216"/>
      <c r="AI216"/>
      <c r="AJ216"/>
    </row>
    <row r="217" spans="1:48" ht="30" hidden="1" customHeight="1" thickBot="1" x14ac:dyDescent="0.4">
      <c r="A217" s="21"/>
      <c r="B217" s="364"/>
      <c r="C217" s="79"/>
      <c r="D217" s="79"/>
      <c r="E217" s="79"/>
      <c r="F217" s="79"/>
      <c r="G217" s="79" t="s">
        <v>205</v>
      </c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121"/>
      <c r="T217" s="10">
        <v>0</v>
      </c>
      <c r="U217" s="4">
        <v>0</v>
      </c>
      <c r="V217" s="7">
        <v>20</v>
      </c>
      <c r="W217" s="15">
        <v>0</v>
      </c>
      <c r="X217" s="30">
        <v>0</v>
      </c>
      <c r="Y217" s="36">
        <v>0</v>
      </c>
      <c r="Z217"/>
      <c r="AA217" s="2">
        <f t="shared" si="15"/>
        <v>20</v>
      </c>
      <c r="AB217" s="2"/>
      <c r="AC217"/>
      <c r="AD217"/>
      <c r="AE217"/>
      <c r="AF217"/>
      <c r="AG217"/>
      <c r="AH217"/>
      <c r="AI217"/>
      <c r="AJ217"/>
    </row>
    <row r="218" spans="1:48" ht="30" hidden="1" customHeight="1" thickBot="1" x14ac:dyDescent="0.4">
      <c r="A218" s="21"/>
      <c r="B218" s="87"/>
      <c r="C218" s="68"/>
      <c r="D218" s="71"/>
      <c r="E218" s="68"/>
      <c r="F218" s="71" t="s">
        <v>188</v>
      </c>
      <c r="G218" s="68"/>
      <c r="H218" s="71"/>
      <c r="I218" s="68"/>
      <c r="J218" s="71"/>
      <c r="K218" s="68"/>
      <c r="L218" s="71"/>
      <c r="M218" s="68"/>
      <c r="N218" s="71"/>
      <c r="O218" s="68"/>
      <c r="P218" s="71"/>
      <c r="Q218" s="68"/>
      <c r="R218" s="71"/>
      <c r="S218" s="70"/>
      <c r="T218" s="10">
        <v>0</v>
      </c>
      <c r="U218" s="4">
        <v>0</v>
      </c>
      <c r="V218" s="7">
        <v>0</v>
      </c>
      <c r="W218" s="15">
        <v>0</v>
      </c>
      <c r="X218" s="30">
        <v>10</v>
      </c>
      <c r="Y218" s="36">
        <v>10</v>
      </c>
      <c r="Z218" s="2"/>
      <c r="AA218" s="2">
        <f t="shared" si="15"/>
        <v>20</v>
      </c>
      <c r="AB218" s="2"/>
      <c r="AC218"/>
      <c r="AD218"/>
      <c r="AE218"/>
      <c r="AF218"/>
      <c r="AG218"/>
      <c r="AH218"/>
      <c r="AI218"/>
      <c r="AJ218"/>
    </row>
    <row r="219" spans="1:48" ht="30" hidden="1" customHeight="1" thickBot="1" x14ac:dyDescent="0.4">
      <c r="A219" s="21"/>
      <c r="B219" s="365"/>
      <c r="C219" s="84"/>
      <c r="D219" s="84"/>
      <c r="E219" s="84"/>
      <c r="F219" s="110"/>
      <c r="G219" s="84" t="s">
        <v>59</v>
      </c>
      <c r="H219" s="110"/>
      <c r="I219" s="84"/>
      <c r="J219" s="110"/>
      <c r="K219" s="84"/>
      <c r="L219" s="110"/>
      <c r="M219" s="84"/>
      <c r="N219" s="110"/>
      <c r="O219" s="84"/>
      <c r="P219" s="110"/>
      <c r="Q219" s="84"/>
      <c r="R219" s="84"/>
      <c r="S219" s="86"/>
      <c r="T219" s="10">
        <v>19</v>
      </c>
      <c r="U219" s="4">
        <v>0</v>
      </c>
      <c r="V219" s="7">
        <v>0</v>
      </c>
      <c r="W219" s="15">
        <v>0</v>
      </c>
      <c r="X219" s="30">
        <v>0</v>
      </c>
      <c r="Y219" s="36">
        <v>0</v>
      </c>
      <c r="Z219"/>
      <c r="AA219" s="2">
        <f t="shared" si="15"/>
        <v>19</v>
      </c>
      <c r="AB219" s="2"/>
      <c r="AC219"/>
      <c r="AD219"/>
      <c r="AE219"/>
      <c r="AF219"/>
      <c r="AG219"/>
      <c r="AH219"/>
      <c r="AI219"/>
      <c r="AJ219"/>
    </row>
    <row r="220" spans="1:48" ht="30" hidden="1" customHeight="1" thickBot="1" x14ac:dyDescent="0.4">
      <c r="B220" s="63"/>
      <c r="C220" s="64"/>
      <c r="D220" s="64"/>
      <c r="E220" s="64"/>
      <c r="F220" s="64"/>
      <c r="G220" s="64" t="s">
        <v>60</v>
      </c>
      <c r="H220" s="64"/>
      <c r="I220" s="64"/>
      <c r="J220" s="64"/>
      <c r="K220" s="71"/>
      <c r="L220" s="71"/>
      <c r="M220" s="71"/>
      <c r="N220" s="71"/>
      <c r="O220" s="71"/>
      <c r="P220" s="71"/>
      <c r="Q220" s="71"/>
      <c r="R220" s="71"/>
      <c r="S220" s="72"/>
      <c r="T220" s="10">
        <v>16</v>
      </c>
      <c r="U220" s="4">
        <v>0</v>
      </c>
      <c r="V220" s="7">
        <v>0</v>
      </c>
      <c r="W220" s="15">
        <v>0</v>
      </c>
      <c r="X220" s="30">
        <v>0</v>
      </c>
      <c r="Y220" s="36">
        <v>0</v>
      </c>
      <c r="Z220"/>
      <c r="AA220" s="2">
        <f t="shared" si="15"/>
        <v>16</v>
      </c>
      <c r="AB220" s="2"/>
      <c r="AC220"/>
      <c r="AD220"/>
      <c r="AE220"/>
      <c r="AF220"/>
      <c r="AG220"/>
      <c r="AH220"/>
      <c r="AI220"/>
      <c r="AJ220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</row>
    <row r="221" spans="1:48" ht="30" hidden="1" customHeight="1" thickBot="1" x14ac:dyDescent="0.4">
      <c r="A221" s="19"/>
      <c r="B221" s="314"/>
      <c r="C221" s="99" t="s">
        <v>120</v>
      </c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139"/>
      <c r="T221" s="10">
        <v>0</v>
      </c>
      <c r="U221" s="4">
        <v>0</v>
      </c>
      <c r="V221" s="7">
        <v>0</v>
      </c>
      <c r="W221" s="15">
        <v>0</v>
      </c>
      <c r="X221" s="30">
        <v>14</v>
      </c>
      <c r="Y221" s="36">
        <v>0</v>
      </c>
      <c r="Z221"/>
      <c r="AA221" s="2">
        <f t="shared" si="15"/>
        <v>14</v>
      </c>
      <c r="AB221" s="2"/>
      <c r="AC221"/>
      <c r="AD221"/>
      <c r="AE221"/>
      <c r="AF221"/>
      <c r="AG221"/>
      <c r="AH221"/>
      <c r="AI221"/>
      <c r="AJ221"/>
    </row>
    <row r="222" spans="1:48" ht="30" hidden="1" customHeight="1" thickBot="1" x14ac:dyDescent="0.4">
      <c r="B222" s="63"/>
      <c r="C222" s="64"/>
      <c r="D222" s="64"/>
      <c r="E222" s="64" t="s">
        <v>61</v>
      </c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93"/>
      <c r="T222" s="10">
        <v>13</v>
      </c>
      <c r="U222" s="4">
        <v>0</v>
      </c>
      <c r="V222" s="7">
        <v>0</v>
      </c>
      <c r="W222" s="15">
        <v>0</v>
      </c>
      <c r="X222" s="30">
        <v>0</v>
      </c>
      <c r="Y222" s="36">
        <v>0</v>
      </c>
      <c r="Z222"/>
      <c r="AA222" s="2">
        <f t="shared" si="15"/>
        <v>13</v>
      </c>
      <c r="AB222" s="2"/>
      <c r="AC222"/>
      <c r="AD222"/>
      <c r="AE222"/>
      <c r="AF222"/>
      <c r="AG222"/>
      <c r="AH222"/>
      <c r="AI222"/>
      <c r="AJ222"/>
    </row>
    <row r="223" spans="1:48" ht="30" hidden="1" customHeight="1" thickBot="1" x14ac:dyDescent="0.4">
      <c r="B223" s="271"/>
      <c r="C223" s="55"/>
      <c r="D223" s="55" t="s">
        <v>33</v>
      </c>
      <c r="E223" s="55"/>
      <c r="F223" s="55"/>
      <c r="G223" s="55"/>
      <c r="H223" s="39"/>
      <c r="I223" s="55"/>
      <c r="J223" s="39"/>
      <c r="K223" s="55"/>
      <c r="L223" s="39"/>
      <c r="M223" s="55"/>
      <c r="N223" s="39"/>
      <c r="O223" s="55"/>
      <c r="P223" s="55"/>
      <c r="Q223" s="55"/>
      <c r="R223" s="55"/>
      <c r="S223" s="272"/>
      <c r="T223" s="10">
        <v>5</v>
      </c>
      <c r="U223" s="4">
        <v>8</v>
      </c>
      <c r="V223" s="7">
        <v>0</v>
      </c>
      <c r="W223" s="15">
        <v>0</v>
      </c>
      <c r="X223" s="30">
        <v>0</v>
      </c>
      <c r="Y223" s="36">
        <v>0</v>
      </c>
      <c r="Z223"/>
      <c r="AA223" s="2">
        <f t="shared" si="15"/>
        <v>13</v>
      </c>
      <c r="AB223" s="2"/>
      <c r="AC223"/>
      <c r="AD223"/>
      <c r="AE223"/>
      <c r="AF223"/>
      <c r="AG223"/>
      <c r="AH223"/>
      <c r="AI223"/>
      <c r="AJ223"/>
    </row>
    <row r="224" spans="1:48" ht="30" hidden="1" customHeight="1" thickBot="1" x14ac:dyDescent="0.4">
      <c r="B224" s="277"/>
      <c r="C224" s="129"/>
      <c r="D224" s="129"/>
      <c r="E224" s="129" t="s">
        <v>242</v>
      </c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278"/>
      <c r="T224" s="10">
        <v>0</v>
      </c>
      <c r="U224" s="4">
        <v>0</v>
      </c>
      <c r="V224" s="7">
        <v>0</v>
      </c>
      <c r="W224" s="15">
        <v>0</v>
      </c>
      <c r="X224" s="30">
        <v>0</v>
      </c>
      <c r="Y224" s="36">
        <v>10</v>
      </c>
      <c r="Z224" s="2"/>
      <c r="AA224" s="2">
        <f t="shared" si="15"/>
        <v>10</v>
      </c>
      <c r="AB224" s="2"/>
      <c r="AC224"/>
      <c r="AD224"/>
      <c r="AE224"/>
      <c r="AF224"/>
      <c r="AG224"/>
      <c r="AH224"/>
      <c r="AI224"/>
      <c r="AJ224"/>
      <c r="AK224" s="19"/>
    </row>
    <row r="225" spans="1:37" ht="30" hidden="1" customHeight="1" thickBot="1" x14ac:dyDescent="0.4">
      <c r="A225" s="2"/>
      <c r="B225" s="159"/>
      <c r="C225" s="71"/>
      <c r="D225" s="107"/>
      <c r="E225" s="107" t="s">
        <v>129</v>
      </c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71"/>
      <c r="S225" s="108"/>
      <c r="T225" s="10">
        <v>0</v>
      </c>
      <c r="U225" s="4">
        <v>0</v>
      </c>
      <c r="V225" s="7">
        <v>0</v>
      </c>
      <c r="W225" s="15">
        <v>0</v>
      </c>
      <c r="X225" s="30">
        <v>10</v>
      </c>
      <c r="Y225" s="36">
        <v>0</v>
      </c>
      <c r="Z225"/>
      <c r="AA225" s="2">
        <f t="shared" si="15"/>
        <v>10</v>
      </c>
      <c r="AB225" s="2"/>
      <c r="AC225"/>
      <c r="AD225"/>
      <c r="AE225"/>
      <c r="AF225"/>
      <c r="AG225"/>
      <c r="AH225"/>
      <c r="AI225"/>
      <c r="AJ225"/>
    </row>
    <row r="226" spans="1:37" ht="30" hidden="1" customHeight="1" thickBot="1" x14ac:dyDescent="0.4">
      <c r="A226" s="2"/>
      <c r="B226" s="51"/>
      <c r="C226" s="53"/>
      <c r="D226" s="53"/>
      <c r="E226" s="53"/>
      <c r="F226" s="53" t="s">
        <v>244</v>
      </c>
      <c r="G226" s="53"/>
      <c r="H226" s="53"/>
      <c r="I226" s="53"/>
      <c r="J226" s="53"/>
      <c r="K226" s="52"/>
      <c r="L226" s="52"/>
      <c r="M226" s="52"/>
      <c r="N226" s="52"/>
      <c r="O226" s="52"/>
      <c r="P226" s="52"/>
      <c r="Q226" s="52"/>
      <c r="R226" s="52"/>
      <c r="S226" s="54"/>
      <c r="T226" s="34">
        <v>0</v>
      </c>
      <c r="U226" s="4">
        <v>0</v>
      </c>
      <c r="V226" s="7">
        <v>0</v>
      </c>
      <c r="W226" s="15">
        <v>0</v>
      </c>
      <c r="X226" s="30">
        <v>0</v>
      </c>
      <c r="Y226" s="36">
        <v>10</v>
      </c>
      <c r="Z226" s="2"/>
      <c r="AA226" s="2">
        <f t="shared" si="15"/>
        <v>10</v>
      </c>
      <c r="AB226" s="2"/>
      <c r="AC226"/>
      <c r="AD226"/>
      <c r="AE226"/>
      <c r="AF226"/>
      <c r="AG226"/>
      <c r="AH226"/>
      <c r="AI226"/>
      <c r="AJ226"/>
    </row>
    <row r="227" spans="1:37" ht="30" hidden="1" customHeight="1" thickBot="1" x14ac:dyDescent="0.4">
      <c r="B227" s="221"/>
      <c r="C227" s="46"/>
      <c r="D227" s="46" t="s">
        <v>229</v>
      </c>
      <c r="E227" s="46"/>
      <c r="F227" s="46"/>
      <c r="G227" s="46"/>
      <c r="H227" s="46"/>
      <c r="I227" s="46"/>
      <c r="J227" s="262"/>
      <c r="K227" s="262"/>
      <c r="L227" s="262"/>
      <c r="M227" s="46"/>
      <c r="N227" s="46"/>
      <c r="O227" s="46"/>
      <c r="P227" s="46"/>
      <c r="Q227" s="46"/>
      <c r="R227" s="46"/>
      <c r="S227" s="58"/>
      <c r="T227" s="34">
        <v>0</v>
      </c>
      <c r="U227" s="4">
        <v>0</v>
      </c>
      <c r="V227" s="7">
        <v>0</v>
      </c>
      <c r="W227" s="15">
        <v>0</v>
      </c>
      <c r="X227" s="30">
        <v>0</v>
      </c>
      <c r="Y227" s="36">
        <v>10</v>
      </c>
      <c r="Z227" s="2"/>
      <c r="AA227" s="2">
        <f t="shared" si="15"/>
        <v>10</v>
      </c>
      <c r="AB227" s="2"/>
      <c r="AC227"/>
      <c r="AD227"/>
      <c r="AE227"/>
      <c r="AF227"/>
      <c r="AG227"/>
      <c r="AH227"/>
      <c r="AI227"/>
      <c r="AJ227"/>
    </row>
    <row r="228" spans="1:37" ht="30" hidden="1" customHeight="1" thickBot="1" x14ac:dyDescent="0.4">
      <c r="B228" s="366"/>
      <c r="C228" s="367" t="s">
        <v>62</v>
      </c>
      <c r="D228" s="367"/>
      <c r="E228" s="367"/>
      <c r="F228" s="367"/>
      <c r="G228" s="367"/>
      <c r="H228" s="367"/>
      <c r="I228" s="367"/>
      <c r="J228" s="367"/>
      <c r="K228" s="130"/>
      <c r="L228" s="367"/>
      <c r="M228" s="130"/>
      <c r="N228" s="367"/>
      <c r="O228" s="130"/>
      <c r="P228" s="367"/>
      <c r="Q228" s="130"/>
      <c r="R228" s="367"/>
      <c r="S228" s="131"/>
      <c r="T228" s="10">
        <v>10</v>
      </c>
      <c r="U228" s="4">
        <v>0</v>
      </c>
      <c r="V228" s="7">
        <v>0</v>
      </c>
      <c r="W228" s="15">
        <v>0</v>
      </c>
      <c r="X228" s="30">
        <v>0</v>
      </c>
      <c r="Y228" s="36">
        <v>0</v>
      </c>
      <c r="Z228"/>
      <c r="AA228" s="2">
        <f t="shared" si="15"/>
        <v>10</v>
      </c>
      <c r="AB228" s="2"/>
      <c r="AC228"/>
      <c r="AD228"/>
      <c r="AE228"/>
      <c r="AF228"/>
      <c r="AG228"/>
      <c r="AH228"/>
      <c r="AI228"/>
      <c r="AJ228"/>
    </row>
    <row r="229" spans="1:37" ht="30" hidden="1" customHeight="1" thickBot="1" x14ac:dyDescent="0.4">
      <c r="B229" s="208"/>
      <c r="C229" s="102"/>
      <c r="D229" s="102"/>
      <c r="E229" s="102"/>
      <c r="F229" s="102"/>
      <c r="G229" s="102"/>
      <c r="H229" s="102"/>
      <c r="I229" s="102" t="s">
        <v>43</v>
      </c>
      <c r="J229" s="102"/>
      <c r="K229" s="102"/>
      <c r="L229" s="102"/>
      <c r="M229" s="102"/>
      <c r="N229" s="102"/>
      <c r="O229" s="102"/>
      <c r="P229" s="102"/>
      <c r="Q229" s="102"/>
      <c r="R229" s="102"/>
      <c r="S229" s="115"/>
      <c r="T229" s="10">
        <v>0</v>
      </c>
      <c r="U229" s="4">
        <v>9</v>
      </c>
      <c r="V229" s="7">
        <v>0</v>
      </c>
      <c r="W229" s="15">
        <v>0</v>
      </c>
      <c r="X229" s="30">
        <v>0</v>
      </c>
      <c r="Y229" s="36">
        <v>0</v>
      </c>
      <c r="Z229"/>
      <c r="AA229" s="2">
        <f t="shared" si="15"/>
        <v>9</v>
      </c>
      <c r="AB229" s="2"/>
      <c r="AC229"/>
      <c r="AD229"/>
      <c r="AE229"/>
      <c r="AF229"/>
      <c r="AG229"/>
      <c r="AH229"/>
      <c r="AI229"/>
      <c r="AJ229"/>
    </row>
    <row r="230" spans="1:37" ht="30" hidden="1" customHeight="1" thickBot="1" x14ac:dyDescent="0.4">
      <c r="B230" s="59"/>
      <c r="C230" s="60"/>
      <c r="D230" s="60"/>
      <c r="E230" s="60" t="s">
        <v>63</v>
      </c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1"/>
      <c r="T230" s="10">
        <v>8</v>
      </c>
      <c r="U230" s="4">
        <v>0</v>
      </c>
      <c r="V230" s="7">
        <v>0</v>
      </c>
      <c r="W230" s="15">
        <v>0</v>
      </c>
      <c r="X230" s="30">
        <v>0</v>
      </c>
      <c r="Y230" s="36">
        <v>0</v>
      </c>
      <c r="Z230"/>
      <c r="AA230" s="2">
        <f t="shared" si="15"/>
        <v>8</v>
      </c>
      <c r="AB230" s="2"/>
      <c r="AC230"/>
      <c r="AD230"/>
      <c r="AE230"/>
      <c r="AF230"/>
      <c r="AG230"/>
      <c r="AH230"/>
      <c r="AI230"/>
      <c r="AJ230"/>
    </row>
    <row r="231" spans="1:37" ht="30" hidden="1" customHeight="1" thickBot="1" x14ac:dyDescent="0.4">
      <c r="B231" s="59"/>
      <c r="C231" s="60"/>
      <c r="D231" s="60" t="s">
        <v>90</v>
      </c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1"/>
      <c r="T231" s="10">
        <v>0</v>
      </c>
      <c r="U231" s="4">
        <v>0</v>
      </c>
      <c r="V231" s="7">
        <v>6</v>
      </c>
      <c r="W231" s="15">
        <v>0</v>
      </c>
      <c r="X231" s="30">
        <v>0</v>
      </c>
      <c r="Y231" s="36">
        <v>0</v>
      </c>
      <c r="Z231"/>
      <c r="AA231" s="2">
        <f t="shared" si="15"/>
        <v>6</v>
      </c>
      <c r="AB231" s="2"/>
      <c r="AC231"/>
      <c r="AD231"/>
      <c r="AE231"/>
      <c r="AF231"/>
      <c r="AG231"/>
      <c r="AH231"/>
      <c r="AI231"/>
      <c r="AJ231"/>
    </row>
    <row r="232" spans="1:37" ht="30" hidden="1" customHeight="1" thickBot="1" x14ac:dyDescent="0.4">
      <c r="B232" s="368"/>
      <c r="C232" s="369"/>
      <c r="D232" s="369"/>
      <c r="E232" s="369"/>
      <c r="F232" s="369"/>
      <c r="G232" s="369" t="s">
        <v>64</v>
      </c>
      <c r="H232" s="369"/>
      <c r="I232" s="369"/>
      <c r="J232" s="369"/>
      <c r="K232" s="369"/>
      <c r="L232" s="369"/>
      <c r="M232" s="369"/>
      <c r="N232" s="369"/>
      <c r="O232" s="369"/>
      <c r="P232" s="369"/>
      <c r="Q232" s="369"/>
      <c r="R232" s="369"/>
      <c r="S232" s="370"/>
      <c r="T232" s="10">
        <v>5</v>
      </c>
      <c r="U232" s="4">
        <v>0</v>
      </c>
      <c r="V232" s="7">
        <v>0</v>
      </c>
      <c r="W232" s="15">
        <v>0</v>
      </c>
      <c r="X232" s="30">
        <v>0</v>
      </c>
      <c r="Y232" s="36">
        <v>0</v>
      </c>
      <c r="Z232"/>
      <c r="AA232" s="2">
        <f t="shared" si="15"/>
        <v>5</v>
      </c>
      <c r="AB232" s="2"/>
      <c r="AC232"/>
      <c r="AD232"/>
      <c r="AE232"/>
      <c r="AF232"/>
      <c r="AG232"/>
      <c r="AH232"/>
      <c r="AI232"/>
      <c r="AJ232"/>
    </row>
    <row r="233" spans="1:37" ht="30" hidden="1" customHeight="1" thickBot="1" x14ac:dyDescent="0.4">
      <c r="B233" s="140"/>
      <c r="C233" s="141"/>
      <c r="D233" s="141"/>
      <c r="E233" s="190"/>
      <c r="F233" s="64" t="s">
        <v>65</v>
      </c>
      <c r="G233" s="190"/>
      <c r="H233" s="141"/>
      <c r="I233" s="141"/>
      <c r="J233" s="141"/>
      <c r="K233" s="190"/>
      <c r="L233" s="190"/>
      <c r="M233" s="190"/>
      <c r="N233" s="141"/>
      <c r="O233" s="141"/>
      <c r="P233" s="141"/>
      <c r="Q233" s="190"/>
      <c r="R233" s="190"/>
      <c r="S233" s="371"/>
      <c r="T233" s="10">
        <v>5</v>
      </c>
      <c r="U233" s="4">
        <v>0</v>
      </c>
      <c r="V233" s="7">
        <v>0</v>
      </c>
      <c r="W233" s="15">
        <v>0</v>
      </c>
      <c r="X233" s="30">
        <v>0</v>
      </c>
      <c r="Y233" s="36">
        <v>0</v>
      </c>
      <c r="Z233"/>
      <c r="AA233" s="2">
        <f t="shared" si="15"/>
        <v>5</v>
      </c>
      <c r="AB233" s="2"/>
      <c r="AC233"/>
      <c r="AD233"/>
      <c r="AE233"/>
      <c r="AF233"/>
      <c r="AG233"/>
      <c r="AH233"/>
      <c r="AI233"/>
      <c r="AJ233"/>
    </row>
    <row r="234" spans="1:37" ht="30" hidden="1" customHeight="1" thickBot="1" x14ac:dyDescent="0.4">
      <c r="B234" s="330"/>
      <c r="C234" s="331"/>
      <c r="D234" s="331"/>
      <c r="E234" s="331"/>
      <c r="F234" s="331"/>
      <c r="G234" s="331"/>
      <c r="H234" s="331" t="s">
        <v>66</v>
      </c>
      <c r="I234" s="331"/>
      <c r="J234" s="331"/>
      <c r="K234" s="331"/>
      <c r="L234" s="331"/>
      <c r="M234" s="331"/>
      <c r="N234" s="331"/>
      <c r="O234" s="331"/>
      <c r="P234" s="331"/>
      <c r="Q234" s="331"/>
      <c r="R234" s="331"/>
      <c r="S234" s="332"/>
      <c r="T234" s="10">
        <v>5</v>
      </c>
      <c r="U234" s="4">
        <v>0</v>
      </c>
      <c r="V234" s="7">
        <v>0</v>
      </c>
      <c r="W234" s="15">
        <v>0</v>
      </c>
      <c r="X234" s="30">
        <v>0</v>
      </c>
      <c r="Y234" s="36">
        <v>0</v>
      </c>
      <c r="Z234"/>
      <c r="AA234" s="2">
        <f t="shared" si="15"/>
        <v>5</v>
      </c>
      <c r="AB234" s="2"/>
      <c r="AC234"/>
      <c r="AD234"/>
      <c r="AE234"/>
      <c r="AF234"/>
      <c r="AG234"/>
      <c r="AH234"/>
      <c r="AI234"/>
      <c r="AJ234"/>
    </row>
    <row r="235" spans="1:37" ht="30" hidden="1" customHeight="1" thickBot="1" x14ac:dyDescent="0.4">
      <c r="B235" s="208"/>
      <c r="C235" s="102"/>
      <c r="D235" s="102"/>
      <c r="E235" s="102"/>
      <c r="F235" s="102"/>
      <c r="G235" s="102"/>
      <c r="H235" s="102" t="s">
        <v>68</v>
      </c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15"/>
      <c r="T235" s="10">
        <v>5</v>
      </c>
      <c r="U235" s="4">
        <v>0</v>
      </c>
      <c r="V235" s="7">
        <v>0</v>
      </c>
      <c r="W235" s="15">
        <v>0</v>
      </c>
      <c r="X235" s="30">
        <v>0</v>
      </c>
      <c r="Y235" s="36">
        <v>0</v>
      </c>
      <c r="Z235"/>
      <c r="AA235" s="2">
        <f t="shared" si="15"/>
        <v>5</v>
      </c>
      <c r="AB235" s="2"/>
      <c r="AC235"/>
      <c r="AD235"/>
      <c r="AE235"/>
      <c r="AF235"/>
      <c r="AG235"/>
      <c r="AH235"/>
      <c r="AI235"/>
      <c r="AJ235"/>
    </row>
    <row r="236" spans="1:37" ht="30" hidden="1" customHeight="1" thickBot="1" x14ac:dyDescent="0.4">
      <c r="B236" s="372"/>
      <c r="C236" s="349"/>
      <c r="D236" s="349"/>
      <c r="E236" s="349" t="s">
        <v>87</v>
      </c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49"/>
      <c r="S236" s="373"/>
      <c r="T236" s="10">
        <v>0</v>
      </c>
      <c r="U236" s="4">
        <v>0</v>
      </c>
      <c r="V236" s="7">
        <v>4</v>
      </c>
      <c r="W236" s="15">
        <v>0</v>
      </c>
      <c r="X236" s="30">
        <v>0</v>
      </c>
      <c r="Y236" s="36">
        <v>0</v>
      </c>
      <c r="Z236" s="19"/>
      <c r="AA236" s="2">
        <f t="shared" si="15"/>
        <v>4</v>
      </c>
      <c r="AB236" s="2"/>
      <c r="AC236"/>
      <c r="AD236"/>
      <c r="AE236"/>
      <c r="AF236"/>
      <c r="AG236"/>
      <c r="AH236"/>
      <c r="AI236"/>
      <c r="AJ236"/>
    </row>
    <row r="237" spans="1:37" ht="30" hidden="1" customHeight="1" thickBot="1" x14ac:dyDescent="0.4">
      <c r="B237" s="73" t="s">
        <v>243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62"/>
      <c r="O237" s="74"/>
      <c r="P237" s="62"/>
      <c r="Q237" s="74"/>
      <c r="R237" s="62"/>
      <c r="S237" s="75"/>
      <c r="T237" s="10">
        <v>0</v>
      </c>
      <c r="U237" s="4">
        <v>0</v>
      </c>
      <c r="V237" s="7">
        <v>-10</v>
      </c>
      <c r="W237" s="15">
        <v>0</v>
      </c>
      <c r="X237" s="30">
        <v>0</v>
      </c>
      <c r="Y237" s="36">
        <v>10</v>
      </c>
      <c r="Z237" s="2"/>
      <c r="AA237" s="2">
        <f t="shared" si="15"/>
        <v>0</v>
      </c>
      <c r="AB237" s="2"/>
      <c r="AC237"/>
      <c r="AD237"/>
      <c r="AE237"/>
      <c r="AF237"/>
      <c r="AG237"/>
      <c r="AH237"/>
      <c r="AI237"/>
      <c r="AJ237"/>
    </row>
    <row r="238" spans="1:37" ht="30" hidden="1" customHeight="1" thickBot="1" x14ac:dyDescent="0.4">
      <c r="B238" s="87" t="s">
        <v>106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69"/>
      <c r="S238" s="72"/>
      <c r="T238" s="10">
        <v>0</v>
      </c>
      <c r="U238" s="4">
        <v>0</v>
      </c>
      <c r="V238" s="7">
        <v>0</v>
      </c>
      <c r="W238" s="15">
        <v>78.5</v>
      </c>
      <c r="X238" s="31">
        <v>-82</v>
      </c>
      <c r="Y238" s="36">
        <v>0</v>
      </c>
      <c r="Z238" s="18"/>
      <c r="AA238" s="2">
        <f t="shared" si="15"/>
        <v>-3.5</v>
      </c>
      <c r="AB238" s="2"/>
      <c r="AC238"/>
      <c r="AD238"/>
      <c r="AE238"/>
      <c r="AF238"/>
      <c r="AG238"/>
      <c r="AH238"/>
      <c r="AI238"/>
      <c r="AJ238"/>
    </row>
    <row r="239" spans="1:37" ht="30" hidden="1" customHeight="1" thickBot="1" x14ac:dyDescent="0.4">
      <c r="B239" s="208"/>
      <c r="C239" s="102"/>
      <c r="D239" s="102"/>
      <c r="E239" s="102" t="s">
        <v>70</v>
      </c>
      <c r="F239" s="102"/>
      <c r="G239" s="102"/>
      <c r="H239" s="102"/>
      <c r="I239" s="102"/>
      <c r="J239" s="102"/>
      <c r="K239" s="124"/>
      <c r="L239" s="124"/>
      <c r="M239" s="124"/>
      <c r="N239" s="124"/>
      <c r="O239" s="124"/>
      <c r="P239" s="124"/>
      <c r="Q239" s="124"/>
      <c r="R239" s="124"/>
      <c r="S239" s="359"/>
      <c r="T239" s="10">
        <v>5</v>
      </c>
      <c r="U239" s="4">
        <v>-10</v>
      </c>
      <c r="V239" s="7">
        <v>0</v>
      </c>
      <c r="W239" s="15">
        <v>0</v>
      </c>
      <c r="X239" s="30">
        <v>0</v>
      </c>
      <c r="Y239" s="36">
        <v>0</v>
      </c>
      <c r="AA239" s="2">
        <f t="shared" si="15"/>
        <v>-5</v>
      </c>
      <c r="AB239" s="2"/>
      <c r="AC239"/>
      <c r="AD239"/>
      <c r="AE239"/>
      <c r="AF239"/>
      <c r="AG239"/>
      <c r="AH239"/>
      <c r="AI239"/>
      <c r="AJ239"/>
    </row>
    <row r="240" spans="1:37" ht="30" hidden="1" customHeight="1" thickBot="1" x14ac:dyDescent="0.4">
      <c r="B240" s="374"/>
      <c r="C240" s="375"/>
      <c r="D240" s="375"/>
      <c r="E240" s="375"/>
      <c r="F240" s="375"/>
      <c r="G240" s="375" t="s">
        <v>81</v>
      </c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6"/>
      <c r="T240" s="10">
        <v>0</v>
      </c>
      <c r="U240" s="4">
        <v>-10</v>
      </c>
      <c r="V240" s="7">
        <v>0</v>
      </c>
      <c r="W240" s="15">
        <v>0</v>
      </c>
      <c r="X240" s="30">
        <v>0</v>
      </c>
      <c r="Y240" s="36">
        <v>0</v>
      </c>
      <c r="Z240" s="2"/>
      <c r="AA240" s="2">
        <f t="shared" si="15"/>
        <v>-10</v>
      </c>
      <c r="AB240" s="2"/>
      <c r="AC240"/>
      <c r="AD240"/>
      <c r="AE240"/>
      <c r="AF240"/>
      <c r="AG240"/>
      <c r="AH240"/>
      <c r="AI240"/>
      <c r="AJ240"/>
      <c r="AK240" s="2"/>
    </row>
    <row r="243" spans="11:11" x14ac:dyDescent="0.25">
      <c r="K243" s="38"/>
    </row>
  </sheetData>
  <sortState ref="B87:AK88">
    <sortCondition descending="1" ref="AA87:AA88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2019-05-24T23:01:05Z</dcterms:modified>
</cp:coreProperties>
</file>